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80" windowHeight="8565" tabRatio="706"/>
  </bookViews>
  <sheets>
    <sheet name="стр.1" sheetId="1" r:id="rId1"/>
    <sheet name="стр.2" sheetId="2" r:id="rId2"/>
    <sheet name="стр.3" sheetId="3" r:id="rId3"/>
    <sheet name="стр.4" sheetId="23" r:id="rId4"/>
    <sheet name="стр.5" sheetId="9" r:id="rId5"/>
    <sheet name="стр.6" sheetId="4" r:id="rId6"/>
    <sheet name="стр.7" sheetId="24" r:id="rId7"/>
    <sheet name="стр.8" sheetId="13" r:id="rId8"/>
    <sheet name="стр.9" sheetId="14" r:id="rId9"/>
    <sheet name="стр.10" sheetId="5" r:id="rId10"/>
    <sheet name="стр.11" sheetId="6" r:id="rId11"/>
    <sheet name="стр.12" sheetId="7" r:id="rId12"/>
    <sheet name="стр.13" sheetId="20" r:id="rId13"/>
    <sheet name="стр.14" sheetId="22" r:id="rId14"/>
    <sheet name="стр.15" sheetId="25" r:id="rId15"/>
    <sheet name="стр.16" sheetId="21" r:id="rId16"/>
  </sheets>
  <definedNames>
    <definedName name="_xlnm.Print_Area" localSheetId="0">стр.1!$A$1:$EY$33</definedName>
    <definedName name="_xlnm.Print_Area" localSheetId="9">стр.10!$A$1:$EY$18</definedName>
    <definedName name="_xlnm.Print_Area" localSheetId="10">стр.11!$A$1:$FK$26</definedName>
    <definedName name="_xlnm.Print_Area" localSheetId="11">стр.12!$A$1:$FE$34</definedName>
    <definedName name="_xlnm.Print_Area" localSheetId="12">стр.13!$A$1:$FK$53</definedName>
    <definedName name="_xlnm.Print_Area" localSheetId="13">стр.14!$A$1:$FK$19</definedName>
    <definedName name="_xlnm.Print_Area" localSheetId="14">стр.15!$A$1:$FK$29</definedName>
    <definedName name="_xlnm.Print_Area" localSheetId="15">стр.16!$A$1:$FE$29</definedName>
    <definedName name="_xlnm.Print_Area" localSheetId="1">стр.2!$A$1:$FE$25</definedName>
    <definedName name="_xlnm.Print_Area" localSheetId="2">стр.3!$A$1:$FE$11</definedName>
    <definedName name="_xlnm.Print_Area" localSheetId="3">стр.4!$A$1:$FK$30</definedName>
    <definedName name="_xlnm.Print_Area" localSheetId="4">стр.5!$A$1:$FE$21</definedName>
    <definedName name="_xlnm.Print_Area" localSheetId="5">стр.6!$A$1:$FF$38</definedName>
    <definedName name="_xlnm.Print_Area" localSheetId="6">стр.7!$A$1:$EY$17</definedName>
    <definedName name="_xlnm.Print_Area" localSheetId="7">стр.8!$A$1:$EY$16</definedName>
    <definedName name="_xlnm.Print_Area" localSheetId="8">стр.9!$A$1:$FE$28</definedName>
  </definedNames>
  <calcPr calcId="145621"/>
</workbook>
</file>

<file path=xl/calcChain.xml><?xml version="1.0" encoding="utf-8"?>
<calcChain xmlns="http://schemas.openxmlformats.org/spreadsheetml/2006/main">
  <c r="CZ19" i="2" l="1"/>
  <c r="BU19" i="20"/>
  <c r="BU22" i="20" s="1"/>
  <c r="DD22" i="20" s="1"/>
  <c r="BU14" i="20"/>
  <c r="BU17" i="20" s="1"/>
  <c r="BJ14" i="20"/>
  <c r="AY14" i="20"/>
  <c r="BC23" i="25"/>
  <c r="BC24" i="25"/>
  <c r="BC25" i="25"/>
  <c r="BC26" i="25"/>
  <c r="BC27" i="25"/>
  <c r="BC28" i="25"/>
  <c r="BC29" i="25"/>
  <c r="AQ23" i="25"/>
  <c r="AQ24" i="25"/>
  <c r="AQ25" i="25"/>
  <c r="AQ26" i="25"/>
  <c r="AQ27" i="25"/>
  <c r="AQ28" i="25"/>
  <c r="AQ29" i="25"/>
  <c r="BC22" i="25"/>
  <c r="AQ22" i="25"/>
  <c r="AQ21" i="25"/>
  <c r="BP8" i="22"/>
  <c r="BC8" i="22"/>
  <c r="AQ8" i="22"/>
  <c r="CI22" i="7"/>
  <c r="DD22" i="7"/>
  <c r="EE22" i="7" s="1"/>
  <c r="CI13" i="7"/>
  <c r="DD13" i="7" s="1"/>
  <c r="EE13" i="7" s="1"/>
  <c r="CI12" i="7"/>
  <c r="CI8" i="7"/>
  <c r="CI7" i="7" s="1"/>
  <c r="DD7" i="7" s="1"/>
  <c r="EE7" i="7" s="1"/>
  <c r="EE15" i="7"/>
  <c r="DD11" i="7"/>
  <c r="EE11" i="7" s="1"/>
  <c r="DD12" i="7"/>
  <c r="EE12" i="7"/>
  <c r="DD14" i="7"/>
  <c r="EE14" i="7"/>
  <c r="DD15" i="7"/>
  <c r="DD16" i="7"/>
  <c r="EE16" i="7" s="1"/>
  <c r="DD17" i="7"/>
  <c r="EE17" i="7" s="1"/>
  <c r="DD18" i="7"/>
  <c r="EE18" i="7" s="1"/>
  <c r="DD19" i="7"/>
  <c r="EE19" i="7" s="1"/>
  <c r="DD20" i="7"/>
  <c r="EE20" i="7" s="1"/>
  <c r="DD21" i="7"/>
  <c r="EE21" i="7" s="1"/>
  <c r="DD23" i="7"/>
  <c r="EE23" i="7" s="1"/>
  <c r="DD24" i="7"/>
  <c r="EE24" i="7" s="1"/>
  <c r="DD25" i="7"/>
  <c r="EE25" i="7" s="1"/>
  <c r="DD26" i="7"/>
  <c r="EE26" i="7" s="1"/>
  <c r="DD10" i="7"/>
  <c r="EE10" i="7" s="1"/>
  <c r="EE8" i="7" s="1"/>
  <c r="FB12" i="6"/>
  <c r="FB13" i="6"/>
  <c r="FB14" i="6"/>
  <c r="FB15" i="6"/>
  <c r="FB16" i="6"/>
  <c r="FB17" i="6"/>
  <c r="FB18" i="6"/>
  <c r="FB19" i="6"/>
  <c r="ER12" i="6"/>
  <c r="ER13" i="6"/>
  <c r="ER14" i="6"/>
  <c r="ER15" i="6"/>
  <c r="ER16" i="6"/>
  <c r="ER17" i="6"/>
  <c r="ER18" i="6"/>
  <c r="ER19" i="6"/>
  <c r="EG12" i="6"/>
  <c r="EG13" i="6"/>
  <c r="EG14" i="6"/>
  <c r="EG15" i="6"/>
  <c r="EG16" i="6"/>
  <c r="EG17" i="6"/>
  <c r="EG18" i="6"/>
  <c r="EG19" i="6"/>
  <c r="FB11" i="6"/>
  <c r="ER11" i="6"/>
  <c r="EG11" i="6"/>
  <c r="DV12" i="6"/>
  <c r="DV13" i="6"/>
  <c r="DV14" i="6"/>
  <c r="DV15" i="6"/>
  <c r="DV16" i="6"/>
  <c r="DV17" i="6"/>
  <c r="DV18" i="6"/>
  <c r="DV19" i="6"/>
  <c r="DV11" i="6"/>
  <c r="CG14" i="6"/>
  <c r="CG15" i="6"/>
  <c r="CG16" i="6"/>
  <c r="CG17" i="6"/>
  <c r="CG18" i="6"/>
  <c r="CG19" i="6"/>
  <c r="CG13" i="6"/>
  <c r="DA13" i="6"/>
  <c r="DA15" i="6"/>
  <c r="DA17" i="6"/>
  <c r="DA19" i="6"/>
  <c r="CR13" i="6"/>
  <c r="DJ13" i="6" s="1"/>
  <c r="CR15" i="6"/>
  <c r="DJ15" i="6" s="1"/>
  <c r="CR17" i="6"/>
  <c r="DJ17" i="6" s="1"/>
  <c r="CR19" i="6"/>
  <c r="DJ19" i="6" s="1"/>
  <c r="BL12" i="6"/>
  <c r="BL13" i="6"/>
  <c r="BL14" i="6"/>
  <c r="BL15" i="6"/>
  <c r="BL16" i="6"/>
  <c r="BL17" i="6"/>
  <c r="BL18" i="6"/>
  <c r="BL19" i="6"/>
  <c r="BL11" i="6"/>
  <c r="BB12" i="6"/>
  <c r="BB11" i="6"/>
  <c r="ER9" i="23"/>
  <c r="ER10" i="23"/>
  <c r="ER11" i="23"/>
  <c r="ER12" i="23"/>
  <c r="ER13" i="23"/>
  <c r="ER14" i="23"/>
  <c r="ER15" i="23"/>
  <c r="ER16" i="23"/>
  <c r="ER17" i="23"/>
  <c r="ER18" i="23"/>
  <c r="ER19" i="23"/>
  <c r="ER8" i="23"/>
  <c r="EH10" i="23"/>
  <c r="EH11" i="23"/>
  <c r="EH12" i="23"/>
  <c r="EH13" i="23"/>
  <c r="EH14" i="23"/>
  <c r="EH15" i="23"/>
  <c r="EH16" i="23"/>
  <c r="EH17" i="23"/>
  <c r="EH18" i="23"/>
  <c r="EH19" i="23"/>
  <c r="DM10" i="23"/>
  <c r="DM11" i="23"/>
  <c r="DM12" i="23"/>
  <c r="DM13" i="23"/>
  <c r="DM14" i="23"/>
  <c r="DM15" i="23"/>
  <c r="DM16" i="23"/>
  <c r="DM17" i="23"/>
  <c r="DM18" i="23"/>
  <c r="BN9" i="23"/>
  <c r="DM9" i="23" s="1"/>
  <c r="EC13" i="2"/>
  <c r="CZ13" i="2"/>
  <c r="CZ9" i="2" s="1"/>
  <c r="DD8" i="7"/>
  <c r="DD17" i="20" l="1"/>
  <c r="BU20" i="20"/>
  <c r="DD19" i="20"/>
  <c r="EH9" i="23"/>
  <c r="CR11" i="6"/>
  <c r="CR18" i="6"/>
  <c r="DJ18" i="6" s="1"/>
  <c r="CR14" i="6"/>
  <c r="DJ14" i="6" s="1"/>
  <c r="DA18" i="6"/>
  <c r="DA14" i="6"/>
  <c r="DD14" i="20"/>
  <c r="DA11" i="6"/>
  <c r="DJ11" i="6" s="1"/>
  <c r="BU15" i="20"/>
  <c r="BU24" i="20"/>
  <c r="BN8" i="23"/>
  <c r="EH8" i="23" s="1"/>
  <c r="CR16" i="6"/>
  <c r="DJ16" i="6" s="1"/>
  <c r="CR12" i="6"/>
  <c r="DJ12" i="6" s="1"/>
  <c r="DA16" i="6"/>
  <c r="DA12" i="6"/>
  <c r="DD15" i="20" l="1"/>
  <c r="BU18" i="20"/>
  <c r="BU28" i="20"/>
  <c r="DD28" i="20" s="1"/>
  <c r="DD24" i="20"/>
  <c r="DD20" i="20"/>
  <c r="BU23" i="20"/>
  <c r="DD23" i="20" s="1"/>
  <c r="DD18" i="20" l="1"/>
  <c r="BU21" i="20"/>
  <c r="DD21" i="20" s="1"/>
  <c r="BU30" i="20"/>
  <c r="DD30" i="20" s="1"/>
</calcChain>
</file>

<file path=xl/sharedStrings.xml><?xml version="1.0" encoding="utf-8"?>
<sst xmlns="http://schemas.openxmlformats.org/spreadsheetml/2006/main" count="863" uniqueCount="480">
  <si>
    <t>3.5. Сведения о численности обучающихся</t>
  </si>
  <si>
    <t>Численность обучающихся (на конец отчетного года)</t>
  </si>
  <si>
    <t>Среднегодовая численность обучающихся (с одним десятичным знаком)</t>
  </si>
  <si>
    <t>из них программы подготовки:
квалифицированных рабочих, служащих</t>
  </si>
  <si>
    <t>специалистов среднего звена</t>
  </si>
  <si>
    <t xml:space="preserve">Программы профессионального обучения </t>
  </si>
  <si>
    <r>
      <t>расчетная численность 
(с одним десятичным знаком)</t>
    </r>
    <r>
      <rPr>
        <vertAlign val="superscript"/>
        <sz val="10"/>
        <rFont val="Times New Roman"/>
        <family val="1"/>
        <charset val="204"/>
      </rPr>
      <t>5</t>
    </r>
  </si>
  <si>
    <r>
      <t>приведенная к очной форме обучения
(с одним десятичным знаком)</t>
    </r>
    <r>
      <rPr>
        <vertAlign val="superscript"/>
        <sz val="10"/>
        <rFont val="Times New Roman"/>
        <family val="1"/>
        <charset val="204"/>
      </rPr>
      <t>4</t>
    </r>
  </si>
  <si>
    <r>
      <t xml:space="preserve">4 </t>
    </r>
    <r>
      <rPr>
        <sz val="8"/>
        <rFont val="Times New Roman"/>
        <family val="1"/>
        <charset val="204"/>
      </rPr>
      <t>Из расчета соответственно 1.0; 0.25; 0.1 для очной, очно-заочной и заочной форм обучения.</t>
    </r>
  </si>
  <si>
    <r>
      <t xml:space="preserve">5 </t>
    </r>
    <r>
      <rPr>
        <sz val="8"/>
        <rFont val="Times New Roman"/>
        <family val="1"/>
        <charset val="204"/>
      </rPr>
      <t>Равняется численности студентов очной формы обучения и 10% студентов заочного обучения, умноженной на явочный коэффициент, равный 0.9.</t>
    </r>
  </si>
  <si>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</si>
  <si>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</si>
  <si>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</si>
  <si>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</si>
  <si>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</si>
  <si>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>(Ф.И.О.)</t>
  </si>
  <si>
    <t>(подпись)</t>
  </si>
  <si>
    <t>(должность)</t>
  </si>
  <si>
    <t>(номер контактного телефона)</t>
  </si>
  <si>
    <t>(дата составления документа)</t>
  </si>
  <si>
    <t xml:space="preserve"> г.</t>
  </si>
  <si>
    <t>Годовая</t>
  </si>
  <si>
    <t>в том числе:</t>
  </si>
  <si>
    <t>№
строки</t>
  </si>
  <si>
    <t>Х</t>
  </si>
  <si>
    <t>за 20</t>
  </si>
  <si>
    <t>ФЕДЕРАЛЬНОЕ СТАТИСТИЧЕСКОЕ НАБЛЮДЕНИЕ</t>
  </si>
  <si>
    <t>ВОЗМОЖНО ПРЕДОСТАВЛЕНИЕ В ЭЛЕКТРОННОМ ВИДЕ</t>
  </si>
  <si>
    <t>Сроки предоставления</t>
  </si>
  <si>
    <t>Предоставляют:</t>
  </si>
  <si>
    <t>№</t>
  </si>
  <si>
    <t xml:space="preserve"> год</t>
  </si>
  <si>
    <t>СВЕДЕНИЯ О МАТЕРИАЛЬНО-ТЕХНИЧЕСКОЙ И ИНФОРМАЦИОННОЙ БАЗЕ, ФИНАНСОВО-</t>
  </si>
  <si>
    <t>20 апреля</t>
  </si>
  <si>
    <t>отчитывающейся организации
по ОКПО</t>
  </si>
  <si>
    <t>Наименование показателей</t>
  </si>
  <si>
    <t>№ строки</t>
  </si>
  <si>
    <t>Общежития</t>
  </si>
  <si>
    <t>Код по ОКЕИ: единица - 642</t>
  </si>
  <si>
    <t>01</t>
  </si>
  <si>
    <t>02</t>
  </si>
  <si>
    <t>03</t>
  </si>
  <si>
    <t>04</t>
  </si>
  <si>
    <t>05</t>
  </si>
  <si>
    <t>в том числе:
учебная</t>
  </si>
  <si>
    <t>из нее площадь крытых спортивных сооружений</t>
  </si>
  <si>
    <t>учебно-вспомогательная</t>
  </si>
  <si>
    <t>подсобная</t>
  </si>
  <si>
    <t>из нее площадь пунктов общественного питания</t>
  </si>
  <si>
    <t>общежитий</t>
  </si>
  <si>
    <t>в том числе жилая</t>
  </si>
  <si>
    <t>Всего</t>
  </si>
  <si>
    <t>06</t>
  </si>
  <si>
    <t>07</t>
  </si>
  <si>
    <t>08</t>
  </si>
  <si>
    <t>09</t>
  </si>
  <si>
    <t>10</t>
  </si>
  <si>
    <t>11</t>
  </si>
  <si>
    <t>в том числе фактически используется</t>
  </si>
  <si>
    <t>Число посадочных мест в предприятиях (подразделениях) общественного питания,
сданных в аренду и субаренду</t>
  </si>
  <si>
    <t>Код по ОКЕИ: человек - 792</t>
  </si>
  <si>
    <t>всего</t>
  </si>
  <si>
    <t>из него литература:</t>
  </si>
  <si>
    <t>учебная</t>
  </si>
  <si>
    <t>в том числе обязательная</t>
  </si>
  <si>
    <t>художественная</t>
  </si>
  <si>
    <t>Из строки 01:</t>
  </si>
  <si>
    <t>Число посадочных мест для пользователей библиотеки, мест</t>
  </si>
  <si>
    <t>Информационное обслуживание:</t>
  </si>
  <si>
    <t>местного</t>
  </si>
  <si>
    <t>населения</t>
  </si>
  <si>
    <t>внебюджетных фондов</t>
  </si>
  <si>
    <t>иностранных источников</t>
  </si>
  <si>
    <t>Код по ОКЕИ: тысяча рублей - 384 (с одним десятичным знаком)</t>
  </si>
  <si>
    <t>услуги связи</t>
  </si>
  <si>
    <t>коммунальные услуги</t>
  </si>
  <si>
    <t>прочие расходы</t>
  </si>
  <si>
    <t>прочие виды основных фондов</t>
  </si>
  <si>
    <t>12</t>
  </si>
  <si>
    <t>субъекта Российской Федерации</t>
  </si>
  <si>
    <t>учебно-вспомогательный персонал</t>
  </si>
  <si>
    <t>Адрес электронной почты</t>
  </si>
  <si>
    <t>Веб-сайт в Интернете</t>
  </si>
  <si>
    <t>сданная
в аренду или субаренду</t>
  </si>
  <si>
    <t>Код по ОКЕИ: штука - 796</t>
  </si>
  <si>
    <t>арендная плата за пользование имуществом</t>
  </si>
  <si>
    <t>на правах собствен-ности</t>
  </si>
  <si>
    <t>арендо-ванная</t>
  </si>
  <si>
    <t>другие формы владения</t>
  </si>
  <si>
    <t>находя-щаяся
на капи-тальном ремонте</t>
  </si>
  <si>
    <t>в том числе по видам деятельности</t>
  </si>
  <si>
    <t>образова-тельная</t>
  </si>
  <si>
    <t>заработная плата</t>
  </si>
  <si>
    <t>прочие выплаты</t>
  </si>
  <si>
    <t>оплата работ, услуг (сумма строк 07 - 12)</t>
  </si>
  <si>
    <t>работы, услуги по содержанию имущества</t>
  </si>
  <si>
    <t>транспортные услуги</t>
  </si>
  <si>
    <t>13</t>
  </si>
  <si>
    <t>14</t>
  </si>
  <si>
    <t>15</t>
  </si>
  <si>
    <t>социальное обеспечение</t>
  </si>
  <si>
    <t>16</t>
  </si>
  <si>
    <t>17</t>
  </si>
  <si>
    <t>18</t>
  </si>
  <si>
    <t>19</t>
  </si>
  <si>
    <t>мастера производственного обучения</t>
  </si>
  <si>
    <t>именные стипендии</t>
  </si>
  <si>
    <t>Должностное лицо, ответственное за</t>
  </si>
  <si>
    <t>«</t>
  </si>
  <si>
    <t>»</t>
  </si>
  <si>
    <t xml:space="preserve"> </t>
  </si>
  <si>
    <t>прочие работы, услуги</t>
  </si>
  <si>
    <t>Раздел 1. Имущество организации</t>
  </si>
  <si>
    <t>оборудо-ванная охранно-пожарной сигнали-зацией</t>
  </si>
  <si>
    <t>в опера-
тивном
управле-нии</t>
  </si>
  <si>
    <t>3.1. Распределение объема средств организации по источникам их получения и видам деятельности</t>
  </si>
  <si>
    <t>Раздел 3. Финансово-экономическая деятельность организации</t>
  </si>
  <si>
    <t>3.2. Расходы организации</t>
  </si>
  <si>
    <t>E-mail:</t>
  </si>
  <si>
    <t>(на конец отчетного года)</t>
  </si>
  <si>
    <t>1.1. Наличие основных фондов</t>
  </si>
  <si>
    <t>Наличие по полной учетной стоимости</t>
  </si>
  <si>
    <t>из них:</t>
  </si>
  <si>
    <t>1.2. Характеристика здания (зданий)</t>
  </si>
  <si>
    <t>Код по ОКЕИ: год - 366</t>
  </si>
  <si>
    <t>оборудовано системой видеонаблюдения</t>
  </si>
  <si>
    <t>имеет охрану</t>
  </si>
  <si>
    <t>доступно для маломобильных групп населения</t>
  </si>
  <si>
    <t>Год последнего капитального ремонта</t>
  </si>
  <si>
    <t>Учебно-лабораторные здания (корпуса):</t>
  </si>
  <si>
    <t>Здание 1</t>
  </si>
  <si>
    <t>Здание 2</t>
  </si>
  <si>
    <t>Общежития:</t>
  </si>
  <si>
    <t>из нее площадь по целям использования:
учебно-лабораторных зданий (сумма строк 03, 05, 06, 07)</t>
  </si>
  <si>
    <t>предназначенная для научно-исследовательских подразделений</t>
  </si>
  <si>
    <t>находя-щаяся в аварийном состоянии</t>
  </si>
  <si>
    <t>из нее занятая обучающимися</t>
  </si>
  <si>
    <t>из нее площадь по целям использования:
учебных полигонов</t>
  </si>
  <si>
    <t>опытных полей</t>
  </si>
  <si>
    <t>:</t>
  </si>
  <si>
    <t>всего (17)</t>
  </si>
  <si>
    <t>в том числе предоставлено организациями, с которыми заключены договоры на подготовку кадров (18)</t>
  </si>
  <si>
    <t>Всего
(сумма граф 9,
10, 11
и 12)</t>
  </si>
  <si>
    <t>требую-щая
капиталь-ного ремонта</t>
  </si>
  <si>
    <t>1.3. Наличие и использование площадей</t>
  </si>
  <si>
    <t>1.4. Обеспеченность обучающихся общежитиями</t>
  </si>
  <si>
    <t xml:space="preserve">Лица, осваивающие </t>
  </si>
  <si>
    <t>Численность обучающихся, нуждающихся в общежитиях</t>
  </si>
  <si>
    <t>в том числе проживает в общежитиях</t>
  </si>
  <si>
    <t>из них проживает:
в помещениях с повышенными комфортными условиями</t>
  </si>
  <si>
    <t>в общежитиях, арендуемых у сторонних организаций</t>
  </si>
  <si>
    <t>Число посадочных мест в собственных (без сданных в аренду и субаренду) 
и арендованных предприятиях (подразделениях) общественного питания</t>
  </si>
  <si>
    <t>1.5. Наличие мест общественного питания</t>
  </si>
  <si>
    <t>Раздел 2. Информационная база организации</t>
  </si>
  <si>
    <t>ноутбуки и другие портативные персональные компьютеры (кроме планшетных)</t>
  </si>
  <si>
    <t>планшетные компьютеры</t>
  </si>
  <si>
    <t>находящиеся в составе локальных вычислительных сетей</t>
  </si>
  <si>
    <t>имеющие доступ к Интернету</t>
  </si>
  <si>
    <t>поступившие в отчетном году</t>
  </si>
  <si>
    <t>Электронные терминалы (инфоматы)</t>
  </si>
  <si>
    <t>из них с доступом к ресурсам Интернета</t>
  </si>
  <si>
    <t>Мультимедийные проекторы</t>
  </si>
  <si>
    <t>Интерактивные доски</t>
  </si>
  <si>
    <t>Принтеры</t>
  </si>
  <si>
    <t>Сканеры</t>
  </si>
  <si>
    <t>Многофункциональные устройства (МФУ, выполняющие операции печати, сканирования, копирования)</t>
  </si>
  <si>
    <t>2.1. Количество персональных компьютеров и информационного оборудования</t>
  </si>
  <si>
    <t>Код:
да - 1, нет - 2</t>
  </si>
  <si>
    <t>Виртуальные тренажеры</t>
  </si>
  <si>
    <t>2.2. Наличие специальных программных средств
(кроме программных средств общего назначения)</t>
  </si>
  <si>
    <t xml:space="preserve">Программы компьютерного тестирования </t>
  </si>
  <si>
    <t>Специальные программные средства для научных исследований</t>
  </si>
  <si>
    <t>Электронные справочно-правовые системы</t>
  </si>
  <si>
    <t>Системы электронного документооборота</t>
  </si>
  <si>
    <t>Другие специальные программные средства</t>
  </si>
  <si>
    <t>в том числе используемых
в учебных целях</t>
  </si>
  <si>
    <t>2.3. Максимальная скорость доступа к Интернету</t>
  </si>
  <si>
    <t>Наименование показателя</t>
  </si>
  <si>
    <t xml:space="preserve">Максимальная скорость доступа к Интернету </t>
  </si>
  <si>
    <t>в том числе по типам доступа:</t>
  </si>
  <si>
    <t>Укажите по каждой строке графы 3 код, соответствующий следующим интервалам максимальной скорости доступа к Интернету:</t>
  </si>
  <si>
    <t>256 - 511 Кбит/сек - код 2;</t>
  </si>
  <si>
    <t>ниже 256 Кбит/сек - код 1;</t>
  </si>
  <si>
    <t xml:space="preserve">512 Кбит/сек - 999 Кбит /сек - код 3; </t>
  </si>
  <si>
    <t>1.0 - 1.9 Мбит/сек - код 4;</t>
  </si>
  <si>
    <t>строк 02, 03, 04)</t>
  </si>
  <si>
    <t>2.4. Информационная открытость организации</t>
  </si>
  <si>
    <t>Наличие на веб-сайте информации по нормативно закрепленному перечню сведений о деятельности организации</t>
  </si>
  <si>
    <t>Наличие на веб-сайте следующей информации:</t>
  </si>
  <si>
    <t>о реализуемых образовательных программах</t>
  </si>
  <si>
    <t>о персональном составе педагогических работников</t>
  </si>
  <si>
    <t>о поступлении финансовых и материальных средств и об их расходовании по итогам финансового года</t>
  </si>
  <si>
    <t>о трудоустройстве выпускников</t>
  </si>
  <si>
    <t>отчет об образовательной и хозяйственной деятельности</t>
  </si>
  <si>
    <t>Применение электронного обучения</t>
  </si>
  <si>
    <t>Применение дистанционных образовательных технологий</t>
  </si>
  <si>
    <t>2.5. Реализация образовательных программ с применением электронного обучения, дистанционных образовательных технологий</t>
  </si>
  <si>
    <t>Реализация образовательных программ</t>
  </si>
  <si>
    <t>подготовки квалифициро-ванных рабочих, служащих</t>
  </si>
  <si>
    <t>2.6. Формирование и использование библиотечного фонда (включая библиотеки общежитий)</t>
  </si>
  <si>
    <t>в том числе обучающимся</t>
  </si>
  <si>
    <t>Состоит экземпляров
на конец
отчетного года</t>
  </si>
  <si>
    <t>научная</t>
  </si>
  <si>
    <t>печатные издания</t>
  </si>
  <si>
    <t>аудиовизуальные документы</t>
  </si>
  <si>
    <t>документы на микроформах</t>
  </si>
  <si>
    <t>электронные документы</t>
  </si>
  <si>
    <t>Величина показателя</t>
  </si>
  <si>
    <t>2.7. Информационное обслуживание и другие характеристики библиотеки (включая библиотеки общежитий)</t>
  </si>
  <si>
    <t xml:space="preserve">в том числе оснащены персональными компьютерами </t>
  </si>
  <si>
    <t>из них с доступом к Интернету</t>
  </si>
  <si>
    <t>из них обучающиеся в организации</t>
  </si>
  <si>
    <t>Число посещений, человек</t>
  </si>
  <si>
    <t>Наличие (укажите соответствующий код: да - 1; нет - 2):</t>
  </si>
  <si>
    <t>электронного каталога в библиотеке</t>
  </si>
  <si>
    <t>доступа через Интернет к электронному каталогу</t>
  </si>
  <si>
    <t>доступа через Интернет к полнотекстовым электронным ресурсам библиотеки</t>
  </si>
  <si>
    <t>в том числе бюджета:
федерального</t>
  </si>
  <si>
    <t xml:space="preserve">организаций </t>
  </si>
  <si>
    <t>прочие
виды</t>
  </si>
  <si>
    <t>на начало отчетного года (10)</t>
  </si>
  <si>
    <t>на конец отчетного года (11)</t>
  </si>
  <si>
    <t>;</t>
  </si>
  <si>
    <t>(за отчетный год)</t>
  </si>
  <si>
    <t>в том числе осуществляемые</t>
  </si>
  <si>
    <t>оплата труда и начисления на выплаты по оплате труда (сумма строк 03 - 05)</t>
  </si>
  <si>
    <t>Поступление нефинансовых активов (сумма строк 16 - 19)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</si>
  <si>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</si>
  <si>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</si>
  <si>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</si>
  <si>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</si>
  <si>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за счет средств
бюджетов всех уровней (субсидий)</t>
  </si>
  <si>
    <t>3.3. Сведения о численности и оплате труда работников организации</t>
  </si>
  <si>
    <t>Коды по ОКЕИ: человек - 792 (с одним десятичным знаком); тысяча рублей - 384 (с одним десятичным знаком)</t>
  </si>
  <si>
    <t>ОМС</t>
  </si>
  <si>
    <t>иной персонал</t>
  </si>
  <si>
    <t>Всего
(сумма граф
8, 9, 10)</t>
  </si>
  <si>
    <r>
      <t xml:space="preserve">1 </t>
    </r>
    <r>
      <rPr>
        <sz val="8"/>
        <rFont val="Times New Roman"/>
        <family val="1"/>
        <charset val="204"/>
      </rPr>
      <t>Среднесписочная численность работников.</t>
    </r>
  </si>
  <si>
    <r>
      <t xml:space="preserve">2 </t>
    </r>
    <r>
      <rPr>
        <sz val="8"/>
        <rFont val="Times New Roman"/>
        <family val="1"/>
        <charset val="204"/>
      </rPr>
      <t>Исчисляется пропорционально фактически отработанному времени.</t>
    </r>
  </si>
  <si>
    <r>
      <t xml:space="preserve">3 </t>
    </r>
    <r>
      <rPr>
        <sz val="8"/>
        <rFont val="Times New Roman"/>
        <family val="1"/>
        <charset val="204"/>
      </rPr>
      <t>Включая вознаграждение за работу по договорам гражданско-правового характера, заключенным работником списочного состава со своей организацией.</t>
    </r>
  </si>
  <si>
    <t>в том числе по образовательным программам</t>
  </si>
  <si>
    <t>подготовки квалифицированных
рабочих, служащих</t>
  </si>
  <si>
    <t>подготовки специалистов
среднего звена</t>
  </si>
  <si>
    <t>государственные академические стипендии студентам</t>
  </si>
  <si>
    <t>государственные социальные стипендии студентам</t>
  </si>
  <si>
    <t>стипендии Правительства Российской Федерации</t>
  </si>
  <si>
    <t xml:space="preserve">стипендии, назначенные юридическими лицами или физическими лицами </t>
  </si>
  <si>
    <t>прочие</t>
  </si>
  <si>
    <t>Наличие доступа
к Wi-Fi</t>
  </si>
  <si>
    <t>Учебно-лабораторные здания (корпуса)</t>
  </si>
  <si>
    <t>Расходы (сумма строк 02, 06, 13, 14)</t>
  </si>
  <si>
    <t>ЭКОНОМИЧЕСКОЙ ДЕЯТЕЛЬНОСТИ ОБРАЗОВАТЕЛЬНОЙ ОРГАНИЗАЦИИ</t>
  </si>
  <si>
    <t>ВЫСШЕГО ОБРАЗОВАНИЯ</t>
  </si>
  <si>
    <t>Форма № ВПО-2</t>
  </si>
  <si>
    <t>0609559</t>
  </si>
  <si>
    <t>программы профессио-нального обучения</t>
  </si>
  <si>
    <t>дополни-тельные профессио-нальные программы</t>
  </si>
  <si>
    <t>образова-тельные программы подготовки специалистов среднего звена</t>
  </si>
  <si>
    <t>образова-тельные программы подготовки квалифици-рованных рабочих, служащих</t>
  </si>
  <si>
    <t>образовательные программы высшего образова-ния (программы бакалавриата, про-граммы специали-тета, программы магистратуры)</t>
  </si>
  <si>
    <t xml:space="preserve">образовательные программы подготовки научно-педагогических кадров в аспиран-туре (адъюнктуре), программы орди-натуры и програм-мы ассистентуры-стажировки </t>
  </si>
  <si>
    <t>Электронные библиотечные системы</t>
  </si>
  <si>
    <t>высшего образования (бакалавриат, специалитет, магистратура)</t>
  </si>
  <si>
    <t>учебно-методическая</t>
  </si>
  <si>
    <t>по дополни-тельным профессио-нальным программам</t>
  </si>
  <si>
    <t>по программам профессио-нального обучения</t>
  </si>
  <si>
    <t>по образо-вательным программам подготовки квалифици-рованных рабочих, служащих</t>
  </si>
  <si>
    <t>по образовательным программам высшего образования</t>
  </si>
  <si>
    <t>бакалав-риат</t>
  </si>
  <si>
    <t>специа-литет, магист-ратура</t>
  </si>
  <si>
    <t>по образо-вательным программам подготовки специа-листов среднего звена</t>
  </si>
  <si>
    <t>начисления на выплаты по оплате труда</t>
  </si>
  <si>
    <t>Всего работников (сумма строк 02 - 09, 10, 13, 16)</t>
  </si>
  <si>
    <t>руководящий персонал</t>
  </si>
  <si>
    <t>профессорско-преподавательский состав</t>
  </si>
  <si>
    <t>научные работники</t>
  </si>
  <si>
    <t>инженерно-технический персонал</t>
  </si>
  <si>
    <t>административно-хозяйственный персонал</t>
  </si>
  <si>
    <t>производственный персонал</t>
  </si>
  <si>
    <t>педагогические работники необособленных</t>
  </si>
  <si>
    <t>структурных подразделений, реализующих</t>
  </si>
  <si>
    <t xml:space="preserve">программы подготовки специалистов </t>
  </si>
  <si>
    <t>среднего звена</t>
  </si>
  <si>
    <t>преподаватели</t>
  </si>
  <si>
    <t>рабочих, служащих</t>
  </si>
  <si>
    <t>программы подготовки квалифицированных</t>
  </si>
  <si>
    <t>образовательные программы</t>
  </si>
  <si>
    <t>профессионального обучения</t>
  </si>
  <si>
    <t>Из строки 03 - профессорско-преподавательский</t>
  </si>
  <si>
    <t>состав, осуществляющий образовательную</t>
  </si>
  <si>
    <t>деятельность по реализации дополнительных</t>
  </si>
  <si>
    <t>профессиональных программ</t>
  </si>
  <si>
    <t>Средняя численность</t>
  </si>
  <si>
    <t>Фонд начисленной заработной платы</t>
  </si>
  <si>
    <t>работников, тыс. руб.</t>
  </si>
  <si>
    <t>финансирования, тыс. руб.</t>
  </si>
  <si>
    <t>Фонд начисленной заработной платы работников по источникам</t>
  </si>
  <si>
    <t>(без внешних совместителей)</t>
  </si>
  <si>
    <r>
      <t xml:space="preserve">внешних совмес-тителей </t>
    </r>
    <r>
      <rPr>
        <vertAlign val="superscript"/>
        <sz val="8"/>
        <rFont val="Times New Roman"/>
        <family val="1"/>
        <charset val="204"/>
      </rPr>
      <t>2</t>
    </r>
  </si>
  <si>
    <t>средств бюд-</t>
  </si>
  <si>
    <t>(субсидий)</t>
  </si>
  <si>
    <t>жетов всех</t>
  </si>
  <si>
    <t>уровней</t>
  </si>
  <si>
    <t>за счет</t>
  </si>
  <si>
    <t>средств от</t>
  </si>
  <si>
    <t>приносящей</t>
  </si>
  <si>
    <t>доход дея-</t>
  </si>
  <si>
    <t>тельности</t>
  </si>
  <si>
    <r>
      <t xml:space="preserve">в том числе по внутрен-нему совмес-тительству </t>
    </r>
    <r>
      <rPr>
        <vertAlign val="superscript"/>
        <sz val="8"/>
        <rFont val="Times New Roman"/>
        <family val="1"/>
        <charset val="204"/>
      </rPr>
      <t>3</t>
    </r>
  </si>
  <si>
    <t>№
стро-ки</t>
  </si>
  <si>
    <t>в том числе осуществля-емые за счет средств бюд-жетов всех уровней (субсидий)</t>
  </si>
  <si>
    <t>высшего образования (программы бакалавриата, программы специалитета, программы магистратуры)</t>
  </si>
  <si>
    <t>подготовки научно-педагогических кадров в аспирантуре (адъюнктуре), программы ординатуры, программы ассистентуры-стажировки</t>
  </si>
  <si>
    <t>государственные стипендии аспирантам, ординаторам, ассистентам-стажерам</t>
  </si>
  <si>
    <t>стипендии Президента Российской Федерации</t>
  </si>
  <si>
    <t>стипендии слушателям подготовительных отделений</t>
  </si>
  <si>
    <t>Расходы организации на выплату других (кроме стипендий) форм материальной поддержки обучающимся</t>
  </si>
  <si>
    <t>По всем
образовательным программам</t>
  </si>
  <si>
    <t>Код по ОКЕИ: человек - 792 (с одним десятичным знаком)</t>
  </si>
  <si>
    <t>в том числе получающих:</t>
  </si>
  <si>
    <t xml:space="preserve">Среднегодовая численность обучающихся, получающих другие (кроме стипендий) формы материальной поддержки </t>
  </si>
  <si>
    <t>Образовательные программы:
высшего образования (программы бакалавриата, программы специалитета, программы магистратуры) (сумма строк 02 - 04)</t>
  </si>
  <si>
    <t>из них программы:
бакалавриата</t>
  </si>
  <si>
    <t>специалитета</t>
  </si>
  <si>
    <t>магистратуры</t>
  </si>
  <si>
    <t>среднего профессионального образования (сумма строк 06, 07)</t>
  </si>
  <si>
    <t>Дополнительные профессиональные программы</t>
  </si>
  <si>
    <t>Укажите в графах 3, 4, 5 по каждой из строк соответствующий код: да - 1, нет - 2</t>
  </si>
  <si>
    <t>прочих зданий</t>
  </si>
  <si>
    <t>3.4.1. Сведения о расходах организации на выплату стипендий и других форм материальной поддержки</t>
  </si>
  <si>
    <t xml:space="preserve">3.4.2. Сведения о среднегодовой численности обучающихся, получающих стипендии и другие формы материальной поддержки </t>
  </si>
  <si>
    <t>Нарушение порядка предоставления первичных статистических данных или несвоевременное предоставление этих данных, либо предоставление недостоверных первичных статистических данных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
от 13.05.1992 № 2761-1 «Об ответственности за нарушение порядка представления государственной статистической отчетности»</t>
  </si>
  <si>
    <t>юридические лица, реализующие образовательные программы высшего образования</t>
  </si>
  <si>
    <t>по программам бакалавриата, специалитета, магистратуры (полный перечень</t>
  </si>
  <si>
    <t>респондентов приведен в указаниях по заполнению формы федерального</t>
  </si>
  <si>
    <t>статистического наблюдения):</t>
  </si>
  <si>
    <t>Министерству науки и высшего образования Российской Федерации</t>
  </si>
  <si>
    <t>Приказ Росстата:
Об утверждении формы
от 28.02.2020 № 90
О внесении изменений (при наличии)</t>
  </si>
  <si>
    <t xml:space="preserve">от </t>
  </si>
  <si>
    <t>в том числе не старше 5 лет</t>
  </si>
  <si>
    <t>Основные фонды, всего (сумма строк 02, 03, 04, 09, 13)</t>
  </si>
  <si>
    <t>жилые здания и помещения</t>
  </si>
  <si>
    <t>здания (кроме жилых) и сооружения</t>
  </si>
  <si>
    <t>машины, оборудование и транспортные средства (сумма строк 05, 06, 08)</t>
  </si>
  <si>
    <t>транспортные средства</t>
  </si>
  <si>
    <t>информационное, компьютерное и телекоммуникационное (ИКТ) оборудование</t>
  </si>
  <si>
    <t>в том числе компьютеры и периферийное оборудование</t>
  </si>
  <si>
    <t>прочие машины и оборудование, включая хозяйственный инвентарь, и другие объекты</t>
  </si>
  <si>
    <t>объекты интеллектуальной собственности</t>
  </si>
  <si>
    <t>научные исследования и разработки</t>
  </si>
  <si>
    <t>программное обеспечение, базы данных</t>
  </si>
  <si>
    <t>оригиналы произведений развлекательного жанра, литературы и искусства</t>
  </si>
  <si>
    <t>Из строки 04 - машины и оборудование дорогостоящие (стоимостью свыше 1 млн руб. за единицу)</t>
  </si>
  <si>
    <t>Здание</t>
  </si>
  <si>
    <t>Год первоначального ввода
в эксплуатацию</t>
  </si>
  <si>
    <t>Коды по ОКЕИ: квадратный метр - 055 (в целых числах); гектар - 059 (с двумя десятичными знаками)</t>
  </si>
  <si>
    <t>из нее площадь</t>
  </si>
  <si>
    <t>из графы 3 площадь, по форме владения, пользования</t>
  </si>
  <si>
    <r>
      <t>Общая площадь зданий (помещений), всего (сумма строк 02, 09, 12), м</t>
    </r>
    <r>
      <rPr>
        <vertAlign val="superscript"/>
        <sz val="10"/>
        <rFont val="Times New Roman"/>
        <family val="1"/>
        <charset val="204"/>
      </rPr>
      <t>2</t>
    </r>
  </si>
  <si>
    <t>Общая площадь земельных участков, всего, га</t>
  </si>
  <si>
    <t>Справочно.</t>
  </si>
  <si>
    <t>Коды по ОКЕИ: место - 698; штука - 796</t>
  </si>
  <si>
    <t>Число мест в лабораториях, мест (16)</t>
  </si>
  <si>
    <t>Число мест в учебно-производственных помещениях (мастерских, полигонах, технодромах, учебных цехах), мест:</t>
  </si>
  <si>
    <t>Количество автоматизированных тренажерно-обучающих комплексов (систем), шт. (19)</t>
  </si>
  <si>
    <t>из (строки 01):
иногородних граждан</t>
  </si>
  <si>
    <t>иностранных граждан и лиц без гражданства</t>
  </si>
  <si>
    <t>из (строки 02):
иногородних граждан</t>
  </si>
  <si>
    <t>Код по ОКЕИ: место - 698</t>
  </si>
  <si>
    <t>Персональные компьютеры, всего</t>
  </si>
  <si>
    <t>Ксероксы</t>
  </si>
  <si>
    <t>Электронные версии справочников, энциклопедий, словарей</t>
  </si>
  <si>
    <t>2.0 - 29.9 Мбит/сек - код 5;</t>
  </si>
  <si>
    <t>30.0 - 49.9 Мбит/сек - код 6;</t>
  </si>
  <si>
    <t>50.0 - 99.9 Мбит/сек - код 7;</t>
  </si>
  <si>
    <t>100 Мбит/сек и выше - код 8;</t>
  </si>
  <si>
    <t>этот вид доступа не используется - код 9 (этот код может быть использован для</t>
  </si>
  <si>
    <t>максимальная скорость фиксированного проводного доступа к Интернету
(модемное подключение через коммутируемую телефонную линию, ISDN связь, цифровая абонентская линия (технология xDSL), другая кабельная связь (включая выделенные линии, оптоволокно)</t>
  </si>
  <si>
    <t>максимальная скорость фиксированного беспроводного доступа к Интернету
(спутниковая связь, фиксированная беспроводная связь (например, Wi-Fi, WiMAX)</t>
  </si>
  <si>
    <t>максимальная скорость мобильного доступа к Интернету
(через любое устройство: портативный компьютер или мобильный сотовый телефон)</t>
  </si>
  <si>
    <t>об объеме образовательной деятельности, финансовое обеспечение которой осуществляется за счет бюджетных ассигнований федерального бюджета, бюджетов субъектов Российской Федерации, местных бюджетов, по договорам об оказании платных образовательных услуг
за счет средств физических и (или) юридических лиц</t>
  </si>
  <si>
    <t>Укажите по каждой из строк в графах 3, 4, 5, 6, 7 соответствующий код: да - 1, нет - 2</t>
  </si>
  <si>
    <t>Объем библиотечного фонда, всего (сумма строк 08 - 11)</t>
  </si>
  <si>
    <t>Коды по ОКЕИ: место - 698; человек - 792; единица - 642</t>
  </si>
  <si>
    <t>Численность зарегистрированных пользователей библиотеки, чел.</t>
  </si>
  <si>
    <t>число абонентов, ед.</t>
  </si>
  <si>
    <t>выдано справок, ед.</t>
  </si>
  <si>
    <t>из нее (из графы 4)</t>
  </si>
  <si>
    <t>подготовка научно-педагогичес-ких кадров в аспирантуре, ординатуре, ассистентуре стажировке</t>
  </si>
  <si>
    <t>Объем поступивших средств (за отчетный год), всего (сумма строк 02, 06, 07, 08, 09)</t>
  </si>
  <si>
    <t>в том числе средства:
бюджетов всех уровней (субсидий), всего
(сумма строк 03 - 05)</t>
  </si>
  <si>
    <r>
      <t xml:space="preserve">Справочно. </t>
    </r>
    <r>
      <rPr>
        <sz val="10"/>
        <rFont val="Times New Roman"/>
        <family val="1"/>
        <charset val="204"/>
      </rPr>
      <t>Код по ОКЕИ: тысяча рублей - 384 (с одним десятичным знаком)</t>
    </r>
  </si>
  <si>
    <t>Остаток средств:</t>
  </si>
  <si>
    <t>Из строки 02 графы: средства, полученные от органов государственного управления (местного самоуправления) за выполнение работ (услуг) по договорам (12)</t>
  </si>
  <si>
    <t>из них (из графы 4) - за счет средств на выполнение государственного задания</t>
  </si>
  <si>
    <t>Из строки 01 графы 3: расходы, связанные с содержанием общежитий, тыс. руб. (21)</t>
  </si>
  <si>
    <t>Наличие условий для получения высшего образования инвалидами и людьми с ограниченными возможностями здоровья, в том числе с использованием дистанционных</t>
  </si>
  <si>
    <t>образовательных технологий (укажите соответствующий код: да - 1; нет - 2) (22)</t>
  </si>
  <si>
    <t>работников, чел.</t>
  </si>
  <si>
    <t>списочного состава</t>
  </si>
  <si>
    <t>из графы 5 списочного состава</t>
  </si>
  <si>
    <t>из графы 7 внешних совместителей</t>
  </si>
  <si>
    <t>Расходы организации на выплату стипендий (сумма строк 02, 04 - 10)</t>
  </si>
  <si>
    <t>государственные стипендии аспирантам, ординаторам,
ассистентам-стажерам</t>
  </si>
  <si>
    <t>Среднегодовая численность обучающихся, получающих стипендии, всего</t>
  </si>
  <si>
    <t>предоставление первичных статистических</t>
  </si>
  <si>
    <t>данных (лицо, уполномоченное</t>
  </si>
  <si>
    <t>предоставлять первичные статистические</t>
  </si>
  <si>
    <t>данные от имени юридического лица)</t>
  </si>
  <si>
    <t>Наличие данных об организации на официальном сайте для размещения информации о государственных и муниципальных организациях (bus.gov.ru)</t>
  </si>
  <si>
    <t>Наличие программы энергосбережения в организации (укажите соответствующий код: да - 1; нет - 2) (20)</t>
  </si>
  <si>
    <t>(заполняют организации, имеющие доступ к Интернету (подраздел 2.1 стр. 05 гр. 3 &gt; 0)</t>
  </si>
  <si>
    <t>имеющие доступ к Интранет-
порталу организации</t>
  </si>
  <si>
    <t>Обучающие компьютерные программы
по отдельным предметам или темам, пакеты программ по специальностям</t>
  </si>
  <si>
    <t>Наличие
в органи-
зации</t>
  </si>
  <si>
    <t>Электронные версии учебных пособий
по отдельным предметам или темам</t>
  </si>
  <si>
    <t>Средства контент-фильтрации доступа
к Интернету</t>
  </si>
  <si>
    <t>в том числе доступно для использования обучающимися</t>
  </si>
  <si>
    <t>Специальные программные средства для решения организационных, управленческих
и экономических задач (без учета систем автоматизированного документооборота)</t>
  </si>
  <si>
    <t>из них доступных</t>
  </si>
  <si>
    <t>для</t>
  </si>
  <si>
    <t>использования</t>
  </si>
  <si>
    <t>обучающимися</t>
  </si>
  <si>
    <t>в свободное</t>
  </si>
  <si>
    <t>от основных</t>
  </si>
  <si>
    <t>занятий время</t>
  </si>
  <si>
    <t>о направлениях и результатах научной (научно-исследовательской) деятельности и научно-исследовательской базе 
для ее осуществления</t>
  </si>
  <si>
    <t>профессио-нального обучения</t>
  </si>
  <si>
    <t>дополнитель-ных 
профессио-нальных программ</t>
  </si>
  <si>
    <t>подготовки специалистов среднего 
звена</t>
  </si>
  <si>
    <t>Поступило экземпляров
за отчетный 
год</t>
  </si>
  <si>
    <t>Выбыло экземпляров
за отчетный 
год</t>
  </si>
  <si>
    <t>Выдано
экземпляров
за отчетный 
год</t>
  </si>
  <si>
    <t>Всего
(сумма
граф 4, 
12 и 13)</t>
  </si>
  <si>
    <t>научные исследо-вания 
и разра-ботки</t>
  </si>
  <si>
    <r>
      <t>списочного состава 
(без внешних совмести-телей)</t>
    </r>
    <r>
      <rPr>
        <vertAlign val="superscript"/>
        <sz val="8"/>
        <rFont val="Times New Roman"/>
        <family val="1"/>
        <charset val="204"/>
      </rPr>
      <t>1</t>
    </r>
  </si>
  <si>
    <t>внешних совмести-телей 
(сумма
граф 11, 12
и 13)</t>
  </si>
  <si>
    <t xml:space="preserve">программы подготовки научно-педагогических кадров 
в аспирантуре (адъюнктуре), программы ординатуры, 
программы ассистентуры-стажировки </t>
  </si>
  <si>
    <t>подготовки</t>
  </si>
  <si>
    <t>квалифицированных</t>
  </si>
  <si>
    <t>подготовки специалистов</t>
  </si>
  <si>
    <t xml:space="preserve">высшего образования </t>
  </si>
  <si>
    <t xml:space="preserve">(программы </t>
  </si>
  <si>
    <t xml:space="preserve">бакалавриата, программы </t>
  </si>
  <si>
    <t xml:space="preserve">специалитета, </t>
  </si>
  <si>
    <t xml:space="preserve">программы </t>
  </si>
  <si>
    <t>магистратуры)</t>
  </si>
  <si>
    <t>подготовки научно-</t>
  </si>
  <si>
    <t>педагогических кадров</t>
  </si>
  <si>
    <t>в аспирантуре</t>
  </si>
  <si>
    <t xml:space="preserve">(адъюнктуре), программы </t>
  </si>
  <si>
    <t xml:space="preserve">ординатуры, программы </t>
  </si>
  <si>
    <t>ассистентуры-стажировки</t>
  </si>
  <si>
    <t xml:space="preserve">в том числе </t>
  </si>
  <si>
    <t xml:space="preserve">за счет </t>
  </si>
  <si>
    <t xml:space="preserve">средств </t>
  </si>
  <si>
    <t xml:space="preserve">бюджетов </t>
  </si>
  <si>
    <t>стипендии Президента 
Российской Федерации</t>
  </si>
  <si>
    <t xml:space="preserve">всех уровней </t>
  </si>
  <si>
    <t>3</t>
  </si>
  <si>
    <t>7</t>
  </si>
  <si>
    <t>марта</t>
  </si>
  <si>
    <t>1234567</t>
  </si>
  <si>
    <t>1990</t>
  </si>
  <si>
    <t>1980</t>
  </si>
  <si>
    <t>1983</t>
  </si>
  <si>
    <t>2005</t>
  </si>
  <si>
    <t>2004</t>
  </si>
  <si>
    <t>2010</t>
  </si>
  <si>
    <t>9</t>
  </si>
  <si>
    <t>+71234568999</t>
  </si>
  <si>
    <t>Генеральный директор</t>
  </si>
  <si>
    <t>Петров</t>
  </si>
  <si>
    <t>П.П. Петров</t>
  </si>
  <si>
    <t>ppt.ru@mail.ru</t>
  </si>
  <si>
    <t>Общество с ограниченной ответственностью "Ppt.ru" (ООО "Ppt.ru")</t>
  </si>
  <si>
    <t>23</t>
  </si>
  <si>
    <t>456789, Россия, г. Санкт-Петербург, просп. Замечательный, д.1</t>
  </si>
  <si>
    <t>24</t>
  </si>
  <si>
    <t>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</si>
</sst>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vertAlign val="superscript"/>
      <sz val="8"/>
      <color indexed="9"/>
      <name val="Times New Roman"/>
      <family val="1"/>
      <charset val="204"/>
    </font>
    <font>
      <sz val="9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color rgb="FF0070C0"/>
      <name val="Times New Roman"/>
      <family val="1"/>
      <charset val="204"/>
    </font>
    <font>
      <sz val="10"/>
      <color theme="4"/>
      <name val="Times New Roman"/>
      <family val="1"/>
      <charset val="204"/>
    </font>
    <font>
      <sz val="8"/>
      <color theme="4"/>
      <name val="Times New Roman"/>
      <family val="1"/>
      <charset val="204"/>
    </font>
    <font>
      <b/>
      <sz val="10"/>
      <color theme="4"/>
      <name val="Times New Roman"/>
      <family val="1"/>
      <charset val="204"/>
    </font>
    <font>
      <b/>
      <i/>
      <sz val="10"/>
      <color theme="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591">
    <xf numFmtId="0" fontId="0" fillId="0" borderId="0" xfId="0"/>
    <xf numFmtId="0" fontId="1" fillId="0" borderId="0" xfId="0" applyFont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1" xfId="0" applyFont="1" applyBorder="1" applyAlignment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3" fillId="0" borderId="0" xfId="0" applyFont="1"/>
    <xf numFmtId="0" fontId="1" fillId="2" borderId="9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0" fontId="1" fillId="0" borderId="2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right" vertical="top"/>
    </xf>
    <xf numFmtId="0" fontId="1" fillId="0" borderId="0" xfId="0" applyFont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1" fillId="0" borderId="14" xfId="0" applyFont="1" applyBorder="1"/>
    <xf numFmtId="0" fontId="5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/>
    <xf numFmtId="0" fontId="4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left" wrapText="1" indent="2"/>
    </xf>
    <xf numFmtId="0" fontId="1" fillId="0" borderId="14" xfId="0" applyFont="1" applyBorder="1" applyAlignment="1">
      <alignment horizontal="left" indent="3"/>
    </xf>
    <xf numFmtId="0" fontId="1" fillId="0" borderId="14" xfId="0" applyFont="1" applyBorder="1" applyAlignment="1">
      <alignment horizontal="left" wrapText="1" indent="1"/>
    </xf>
    <xf numFmtId="0" fontId="1" fillId="0" borderId="14" xfId="0" applyFont="1" applyBorder="1" applyAlignment="1">
      <alignment horizontal="left" indent="4"/>
    </xf>
    <xf numFmtId="0" fontId="3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top"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0" xfId="0" applyFont="1" applyBorder="1" applyAlignment="1">
      <alignment horizontal="right" vertical="top"/>
    </xf>
    <xf numFmtId="0" fontId="1" fillId="0" borderId="5" xfId="0" applyFont="1" applyBorder="1" applyAlignment="1">
      <alignment horizontal="right" vertical="top"/>
    </xf>
    <xf numFmtId="0" fontId="1" fillId="0" borderId="5" xfId="0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4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 wrapText="1"/>
    </xf>
    <xf numFmtId="0" fontId="10" fillId="0" borderId="0" xfId="0" applyFont="1"/>
    <xf numFmtId="0" fontId="10" fillId="0" borderId="14" xfId="0" applyFont="1" applyBorder="1"/>
    <xf numFmtId="0" fontId="2" fillId="0" borderId="0" xfId="0" applyFont="1"/>
    <xf numFmtId="0" fontId="10" fillId="0" borderId="1" xfId="0" applyFont="1" applyBorder="1"/>
    <xf numFmtId="0" fontId="10" fillId="0" borderId="4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0" fillId="0" borderId="4" xfId="0" applyFont="1" applyBorder="1"/>
    <xf numFmtId="0" fontId="6" fillId="0" borderId="0" xfId="0" applyFont="1"/>
    <xf numFmtId="0" fontId="1" fillId="0" borderId="4" xfId="0" applyFont="1" applyBorder="1" applyAlignment="1">
      <alignment horizontal="left"/>
    </xf>
    <xf numFmtId="0" fontId="1" fillId="0" borderId="14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3" fillId="0" borderId="1" xfId="0" applyFont="1" applyBorder="1"/>
    <xf numFmtId="0" fontId="3" fillId="0" borderId="4" xfId="0" applyFont="1" applyBorder="1"/>
    <xf numFmtId="0" fontId="3" fillId="0" borderId="14" xfId="0" applyFont="1" applyBorder="1"/>
    <xf numFmtId="0" fontId="3" fillId="0" borderId="7" xfId="0" applyFont="1" applyBorder="1"/>
    <xf numFmtId="0" fontId="3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64" fontId="1" fillId="0" borderId="7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14" xfId="0" applyFont="1" applyBorder="1" applyAlignment="1"/>
    <xf numFmtId="0" fontId="6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Fill="1"/>
    <xf numFmtId="0" fontId="1" fillId="0" borderId="1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4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3" fillId="0" borderId="0" xfId="0" applyFont="1"/>
    <xf numFmtId="0" fontId="14" fillId="0" borderId="0" xfId="0" applyFont="1"/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/>
    </xf>
    <xf numFmtId="49" fontId="12" fillId="0" borderId="29" xfId="0" applyNumberFormat="1" applyFont="1" applyFill="1" applyBorder="1" applyAlignment="1">
      <alignment horizontal="left"/>
    </xf>
    <xf numFmtId="0" fontId="12" fillId="0" borderId="2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9" fontId="12" fillId="2" borderId="5" xfId="0" applyNumberFormat="1" applyFont="1" applyFill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indent="3"/>
    </xf>
    <xf numFmtId="0" fontId="1" fillId="0" borderId="3" xfId="0" applyFont="1" applyBorder="1" applyAlignment="1">
      <alignment horizontal="left" indent="3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164" fontId="13" fillId="0" borderId="1" xfId="0" applyNumberFormat="1" applyFont="1" applyFill="1" applyBorder="1" applyAlignment="1">
      <alignment horizontal="center"/>
    </xf>
    <xf numFmtId="164" fontId="13" fillId="0" borderId="2" xfId="0" applyNumberFormat="1" applyFont="1" applyFill="1" applyBorder="1" applyAlignment="1">
      <alignment horizontal="center"/>
    </xf>
    <xf numFmtId="164" fontId="13" fillId="0" borderId="3" xfId="0" applyNumberFormat="1" applyFont="1" applyFill="1" applyBorder="1" applyAlignment="1">
      <alignment horizontal="center"/>
    </xf>
    <xf numFmtId="164" fontId="13" fillId="0" borderId="4" xfId="0" applyNumberFormat="1" applyFont="1" applyFill="1" applyBorder="1" applyAlignment="1">
      <alignment horizontal="center"/>
    </xf>
    <xf numFmtId="164" fontId="13" fillId="0" borderId="5" xfId="0" applyNumberFormat="1" applyFont="1" applyFill="1" applyBorder="1" applyAlignment="1">
      <alignment horizontal="center"/>
    </xf>
    <xf numFmtId="164" fontId="13" fillId="0" borderId="6" xfId="0" applyNumberFormat="1" applyFont="1" applyFill="1" applyBorder="1" applyAlignment="1">
      <alignment horizontal="center"/>
    </xf>
    <xf numFmtId="164" fontId="13" fillId="0" borderId="14" xfId="0" applyNumberFormat="1" applyFont="1" applyFill="1" applyBorder="1" applyAlignment="1">
      <alignment horizontal="center"/>
    </xf>
    <xf numFmtId="164" fontId="13" fillId="0" borderId="29" xfId="0" applyNumberFormat="1" applyFont="1" applyFill="1" applyBorder="1" applyAlignment="1">
      <alignment horizontal="center"/>
    </xf>
    <xf numFmtId="164" fontId="13" fillId="0" borderId="30" xfId="0" applyNumberFormat="1" applyFont="1" applyFill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 indent="5"/>
    </xf>
    <xf numFmtId="0" fontId="1" fillId="0" borderId="30" xfId="0" applyFont="1" applyBorder="1" applyAlignment="1">
      <alignment horizontal="left" indent="5"/>
    </xf>
    <xf numFmtId="0" fontId="1" fillId="0" borderId="29" xfId="0" applyFont="1" applyBorder="1" applyAlignment="1">
      <alignment horizontal="left" indent="3"/>
    </xf>
    <xf numFmtId="0" fontId="1" fillId="0" borderId="30" xfId="0" applyFont="1" applyBorder="1" applyAlignment="1">
      <alignment horizontal="left" indent="3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indent="1"/>
    </xf>
    <xf numFmtId="0" fontId="1" fillId="0" borderId="3" xfId="0" applyFont="1" applyBorder="1" applyAlignment="1">
      <alignment horizontal="left" indent="1"/>
    </xf>
    <xf numFmtId="0" fontId="1" fillId="0" borderId="29" xfId="0" applyFont="1" applyBorder="1" applyAlignment="1">
      <alignment horizontal="left" indent="1"/>
    </xf>
    <xf numFmtId="0" fontId="1" fillId="0" borderId="30" xfId="0" applyFont="1" applyBorder="1" applyAlignment="1">
      <alignment horizontal="left" indent="1"/>
    </xf>
    <xf numFmtId="164" fontId="1" fillId="0" borderId="14" xfId="0" applyNumberFormat="1" applyFont="1" applyFill="1" applyBorder="1" applyAlignment="1">
      <alignment horizontal="center"/>
    </xf>
    <xf numFmtId="164" fontId="1" fillId="0" borderId="29" xfId="0" applyNumberFormat="1" applyFont="1" applyFill="1" applyBorder="1" applyAlignment="1">
      <alignment horizontal="center"/>
    </xf>
    <xf numFmtId="164" fontId="1" fillId="0" borderId="30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left" indent="1"/>
    </xf>
    <xf numFmtId="0" fontId="1" fillId="0" borderId="6" xfId="0" applyFont="1" applyBorder="1" applyAlignment="1">
      <alignment horizontal="left" indent="1"/>
    </xf>
    <xf numFmtId="49" fontId="1" fillId="0" borderId="14" xfId="0" applyNumberFormat="1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top"/>
    </xf>
    <xf numFmtId="49" fontId="1" fillId="0" borderId="30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9" xfId="0" applyFont="1" applyBorder="1"/>
    <xf numFmtId="0" fontId="1" fillId="0" borderId="30" xfId="0" applyFont="1" applyBorder="1"/>
    <xf numFmtId="0" fontId="1" fillId="0" borderId="5" xfId="0" applyFont="1" applyBorder="1" applyAlignment="1">
      <alignment horizontal="left" wrapText="1" indent="3"/>
    </xf>
    <xf numFmtId="0" fontId="1" fillId="0" borderId="6" xfId="0" applyFont="1" applyBorder="1" applyAlignment="1">
      <alignment horizontal="left" wrapText="1" indent="3"/>
    </xf>
    <xf numFmtId="0" fontId="1" fillId="0" borderId="14" xfId="0" applyFont="1" applyFill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top"/>
    </xf>
    <xf numFmtId="0" fontId="1" fillId="0" borderId="30" xfId="0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29" xfId="0" applyNumberFormat="1" applyFont="1" applyFill="1" applyBorder="1" applyAlignment="1">
      <alignment horizontal="center" vertical="top"/>
    </xf>
    <xf numFmtId="49" fontId="1" fillId="0" borderId="30" xfId="0" applyNumberFormat="1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29" xfId="0" applyFont="1" applyBorder="1" applyAlignment="1">
      <alignment horizontal="left" wrapText="1" indent="1"/>
    </xf>
    <xf numFmtId="0" fontId="1" fillId="0" borderId="30" xfId="0" applyFont="1" applyBorder="1" applyAlignment="1">
      <alignment horizontal="left" wrapText="1" indent="1"/>
    </xf>
    <xf numFmtId="49" fontId="1" fillId="0" borderId="14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29" xfId="0" applyNumberFormat="1" applyFont="1" applyFill="1" applyBorder="1" applyAlignment="1">
      <alignment horizontal="center" vertical="center"/>
    </xf>
    <xf numFmtId="2" fontId="1" fillId="0" borderId="3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29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1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9" xfId="0" applyFont="1" applyBorder="1" applyAlignment="1">
      <alignment horizontal="left" wrapText="1" indent="3"/>
    </xf>
    <xf numFmtId="0" fontId="1" fillId="0" borderId="30" xfId="0" applyFont="1" applyBorder="1" applyAlignment="1">
      <alignment horizontal="left" wrapText="1" indent="3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left" wrapText="1" indent="2"/>
    </xf>
    <xf numFmtId="0" fontId="1" fillId="0" borderId="30" xfId="0" applyFont="1" applyBorder="1" applyAlignment="1">
      <alignment horizontal="left" wrapText="1" indent="2"/>
    </xf>
    <xf numFmtId="0" fontId="1" fillId="0" borderId="14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29" xfId="0" applyFont="1" applyBorder="1" applyAlignment="1">
      <alignment horizontal="left" indent="2"/>
    </xf>
    <xf numFmtId="0" fontId="1" fillId="0" borderId="30" xfId="0" applyFont="1" applyBorder="1" applyAlignment="1">
      <alignment horizontal="left" indent="2"/>
    </xf>
    <xf numFmtId="0" fontId="1" fillId="0" borderId="29" xfId="0" applyFont="1" applyBorder="1" applyAlignment="1">
      <alignment vertical="center" wrapText="1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29" xfId="0" applyFont="1" applyBorder="1" applyAlignment="1">
      <alignment horizontal="left" vertical="center" indent="2"/>
    </xf>
    <xf numFmtId="0" fontId="1" fillId="0" borderId="30" xfId="0" applyFont="1" applyBorder="1" applyAlignment="1">
      <alignment horizontal="left" vertical="center" indent="2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30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1" fillId="0" borderId="2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wrapText="1" indent="1"/>
    </xf>
    <xf numFmtId="0" fontId="1" fillId="0" borderId="8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 indent="1"/>
    </xf>
    <xf numFmtId="0" fontId="1" fillId="0" borderId="2" xfId="0" applyFont="1" applyBorder="1" applyAlignment="1">
      <alignment horizontal="left" wrapText="1" indent="1"/>
    </xf>
    <xf numFmtId="0" fontId="1" fillId="0" borderId="3" xfId="0" applyFont="1" applyBorder="1" applyAlignment="1">
      <alignment horizontal="left" wrapText="1" indent="1"/>
    </xf>
    <xf numFmtId="0" fontId="1" fillId="0" borderId="5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wrapText="1" indent="1"/>
    </xf>
    <xf numFmtId="0" fontId="1" fillId="0" borderId="8" xfId="0" applyFont="1" applyBorder="1" applyAlignment="1">
      <alignment horizontal="left" wrapText="1" indent="1"/>
    </xf>
    <xf numFmtId="0" fontId="1" fillId="0" borderId="5" xfId="0" applyFont="1" applyBorder="1" applyAlignment="1">
      <alignment horizontal="left" wrapText="1" indent="1"/>
    </xf>
    <xf numFmtId="0" fontId="1" fillId="0" borderId="6" xfId="0" applyFont="1" applyBorder="1" applyAlignment="1">
      <alignment horizontal="left" wrapText="1" inden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 indent="1"/>
    </xf>
    <xf numFmtId="0" fontId="1" fillId="0" borderId="30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wrapText="1" indent="2"/>
    </xf>
    <xf numFmtId="0" fontId="1" fillId="0" borderId="5" xfId="0" applyFont="1" applyBorder="1" applyAlignment="1">
      <alignment horizontal="left" indent="2"/>
    </xf>
    <xf numFmtId="0" fontId="1" fillId="0" borderId="6" xfId="0" applyFont="1" applyBorder="1" applyAlignment="1">
      <alignment horizontal="left" indent="2"/>
    </xf>
    <xf numFmtId="49" fontId="1" fillId="0" borderId="1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49" fontId="1" fillId="0" borderId="31" xfId="0" applyNumberFormat="1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 wrapText="1"/>
    </xf>
    <xf numFmtId="0" fontId="1" fillId="0" borderId="2" xfId="0" applyFont="1" applyBorder="1"/>
    <xf numFmtId="0" fontId="1" fillId="0" borderId="3" xfId="0" applyFont="1" applyBorder="1"/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49" fontId="10" fillId="0" borderId="31" xfId="0" applyNumberFormat="1" applyFont="1" applyBorder="1" applyAlignment="1">
      <alignment horizontal="center" vertical="top"/>
    </xf>
    <xf numFmtId="49" fontId="10" fillId="0" borderId="14" xfId="0" applyNumberFormat="1" applyFont="1" applyBorder="1" applyAlignment="1">
      <alignment horizontal="center" vertical="top"/>
    </xf>
    <xf numFmtId="49" fontId="10" fillId="0" borderId="29" xfId="0" applyNumberFormat="1" applyFont="1" applyBorder="1" applyAlignment="1">
      <alignment horizontal="center" vertical="top"/>
    </xf>
    <xf numFmtId="49" fontId="10" fillId="0" borderId="30" xfId="0" applyNumberFormat="1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top" wrapText="1"/>
    </xf>
    <xf numFmtId="0" fontId="10" fillId="0" borderId="30" xfId="0" applyFont="1" applyBorder="1" applyAlignment="1">
      <alignment horizontal="center" vertical="top" wrapText="1"/>
    </xf>
    <xf numFmtId="164" fontId="10" fillId="0" borderId="14" xfId="0" applyNumberFormat="1" applyFont="1" applyFill="1" applyBorder="1" applyAlignment="1">
      <alignment horizontal="center" vertical="center"/>
    </xf>
    <xf numFmtId="164" fontId="10" fillId="0" borderId="29" xfId="0" applyNumberFormat="1" applyFont="1" applyFill="1" applyBorder="1" applyAlignment="1">
      <alignment horizontal="center" vertical="center"/>
    </xf>
    <xf numFmtId="164" fontId="10" fillId="0" borderId="30" xfId="0" applyNumberFormat="1" applyFont="1" applyFill="1" applyBorder="1" applyAlignment="1">
      <alignment horizontal="center" vertical="center"/>
    </xf>
    <xf numFmtId="164" fontId="10" fillId="0" borderId="31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horizontal="left" wrapText="1"/>
    </xf>
    <xf numFmtId="0" fontId="10" fillId="0" borderId="30" xfId="0" applyFont="1" applyBorder="1" applyAlignment="1">
      <alignment horizontal="left" wrapText="1"/>
    </xf>
    <xf numFmtId="49" fontId="10" fillId="0" borderId="14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164" fontId="10" fillId="0" borderId="14" xfId="0" applyNumberFormat="1" applyFont="1" applyFill="1" applyBorder="1" applyAlignment="1">
      <alignment horizontal="center"/>
    </xf>
    <xf numFmtId="164" fontId="10" fillId="0" borderId="29" xfId="0" applyNumberFormat="1" applyFont="1" applyFill="1" applyBorder="1" applyAlignment="1">
      <alignment horizontal="center"/>
    </xf>
    <xf numFmtId="164" fontId="10" fillId="0" borderId="30" xfId="0" applyNumberFormat="1" applyFont="1" applyFill="1" applyBorder="1" applyAlignment="1">
      <alignment horizontal="center"/>
    </xf>
    <xf numFmtId="164" fontId="10" fillId="0" borderId="31" xfId="0" applyNumberFormat="1" applyFont="1" applyFill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49" fontId="10" fillId="0" borderId="29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0" fontId="10" fillId="0" borderId="5" xfId="0" applyFont="1" applyBorder="1" applyAlignment="1">
      <alignment horizontal="left" wrapText="1" indent="1"/>
    </xf>
    <xf numFmtId="0" fontId="10" fillId="0" borderId="6" xfId="0" applyFont="1" applyBorder="1" applyAlignment="1">
      <alignment horizontal="left" wrapText="1" indent="1"/>
    </xf>
    <xf numFmtId="0" fontId="10" fillId="0" borderId="29" xfId="0" applyFont="1" applyBorder="1" applyAlignment="1">
      <alignment horizontal="left" wrapText="1" indent="3"/>
    </xf>
    <xf numFmtId="0" fontId="10" fillId="0" borderId="30" xfId="0" applyFont="1" applyBorder="1" applyAlignment="1">
      <alignment horizontal="left" wrapText="1" indent="3"/>
    </xf>
    <xf numFmtId="164" fontId="10" fillId="0" borderId="4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/>
    </xf>
    <xf numFmtId="0" fontId="10" fillId="0" borderId="29" xfId="0" applyFont="1" applyBorder="1" applyAlignment="1">
      <alignment horizontal="left" wrapText="1" indent="2"/>
    </xf>
    <xf numFmtId="0" fontId="10" fillId="0" borderId="30" xfId="0" applyFont="1" applyBorder="1" applyAlignment="1">
      <alignment horizontal="left" wrapText="1" indent="2"/>
    </xf>
    <xf numFmtId="164" fontId="1" fillId="0" borderId="5" xfId="0" applyNumberFormat="1" applyFont="1" applyBorder="1" applyAlignment="1">
      <alignment horizontal="center"/>
    </xf>
    <xf numFmtId="165" fontId="1" fillId="0" borderId="14" xfId="0" applyNumberFormat="1" applyFont="1" applyFill="1" applyBorder="1" applyAlignment="1">
      <alignment horizontal="center"/>
    </xf>
    <xf numFmtId="165" fontId="1" fillId="0" borderId="29" xfId="0" applyNumberFormat="1" applyFont="1" applyFill="1" applyBorder="1" applyAlignment="1">
      <alignment horizontal="center"/>
    </xf>
    <xf numFmtId="165" fontId="1" fillId="0" borderId="30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1" fillId="0" borderId="3" xfId="0" applyNumberFormat="1" applyFont="1" applyFill="1" applyBorder="1" applyAlignment="1">
      <alignment horizontal="center"/>
    </xf>
    <xf numFmtId="165" fontId="1" fillId="0" borderId="4" xfId="0" applyNumberFormat="1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center"/>
    </xf>
    <xf numFmtId="165" fontId="1" fillId="0" borderId="6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 wrapText="1" inden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indent="2"/>
    </xf>
    <xf numFmtId="0" fontId="1" fillId="0" borderId="14" xfId="0" applyFont="1" applyBorder="1" applyAlignment="1">
      <alignment horizontal="left" indent="1"/>
    </xf>
    <xf numFmtId="0" fontId="1" fillId="0" borderId="14" xfId="0" applyFont="1" applyBorder="1" applyAlignment="1">
      <alignment horizontal="left" indent="2"/>
    </xf>
    <xf numFmtId="0" fontId="1" fillId="0" borderId="4" xfId="0" applyFont="1" applyBorder="1" applyAlignment="1">
      <alignment horizontal="left" indent="1"/>
    </xf>
    <xf numFmtId="0" fontId="1" fillId="0" borderId="0" xfId="0" applyFont="1"/>
    <xf numFmtId="0" fontId="1" fillId="0" borderId="1" xfId="0" applyFont="1" applyBorder="1" applyAlignment="1">
      <alignment horizontal="left" inden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29" xfId="0" applyNumberFormat="1" applyFont="1" applyFill="1" applyBorder="1" applyAlignment="1">
      <alignment horizontal="center"/>
    </xf>
    <xf numFmtId="164" fontId="3" fillId="0" borderId="30" xfId="0" applyNumberFormat="1" applyFont="1" applyFill="1" applyBorder="1" applyAlignment="1">
      <alignment horizontal="center"/>
    </xf>
    <xf numFmtId="49" fontId="3" fillId="0" borderId="14" xfId="0" applyNumberFormat="1" applyFont="1" applyBorder="1" applyAlignment="1">
      <alignment horizontal="center" vertical="top"/>
    </xf>
    <xf numFmtId="49" fontId="3" fillId="0" borderId="29" xfId="0" applyNumberFormat="1" applyFont="1" applyBorder="1" applyAlignment="1">
      <alignment horizontal="center" vertical="top"/>
    </xf>
    <xf numFmtId="49" fontId="3" fillId="0" borderId="30" xfId="0" applyNumberFormat="1" applyFont="1" applyBorder="1" applyAlignment="1">
      <alignment horizontal="center" vertical="top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5" xfId="0" applyFont="1" applyBorder="1" applyAlignment="1">
      <alignment horizontal="left" wrapText="1" indent="3"/>
    </xf>
    <xf numFmtId="0" fontId="3" fillId="0" borderId="6" xfId="0" applyFont="1" applyBorder="1" applyAlignment="1">
      <alignment horizontal="left" wrapText="1" indent="3"/>
    </xf>
    <xf numFmtId="0" fontId="3" fillId="0" borderId="29" xfId="0" applyFont="1" applyBorder="1" applyAlignment="1">
      <alignment horizontal="left" indent="3"/>
    </xf>
    <xf numFmtId="0" fontId="3" fillId="0" borderId="30" xfId="0" applyFont="1" applyBorder="1" applyAlignment="1">
      <alignment horizontal="left" indent="3"/>
    </xf>
    <xf numFmtId="49" fontId="3" fillId="0" borderId="3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 indent="1"/>
    </xf>
    <xf numFmtId="0" fontId="3" fillId="0" borderId="8" xfId="0" applyFont="1" applyBorder="1" applyAlignment="1">
      <alignment horizontal="left" wrapText="1" indent="1"/>
    </xf>
    <xf numFmtId="0" fontId="3" fillId="0" borderId="5" xfId="0" applyFont="1" applyBorder="1" applyAlignment="1">
      <alignment horizontal="left" wrapText="1" indent="1"/>
    </xf>
    <xf numFmtId="0" fontId="3" fillId="0" borderId="6" xfId="0" applyFont="1" applyBorder="1" applyAlignment="1">
      <alignment horizontal="left" wrapText="1" indent="1"/>
    </xf>
    <xf numFmtId="0" fontId="3" fillId="0" borderId="2" xfId="0" applyFont="1" applyBorder="1" applyAlignment="1">
      <alignment horizontal="left" wrapText="1" indent="2"/>
    </xf>
    <xf numFmtId="0" fontId="3" fillId="0" borderId="3" xfId="0" applyFont="1" applyBorder="1" applyAlignment="1">
      <alignment horizontal="left" wrapText="1" indent="2"/>
    </xf>
    <xf numFmtId="0" fontId="3" fillId="0" borderId="29" xfId="0" applyFont="1" applyBorder="1" applyAlignment="1">
      <alignment horizontal="left" wrapText="1" indent="3"/>
    </xf>
    <xf numFmtId="0" fontId="3" fillId="0" borderId="2" xfId="0" applyFont="1" applyBorder="1" applyAlignment="1">
      <alignment horizontal="left" wrapText="1" indent="1"/>
    </xf>
    <xf numFmtId="0" fontId="3" fillId="0" borderId="3" xfId="0" applyFont="1" applyBorder="1" applyAlignment="1">
      <alignment horizontal="left" wrapText="1" inden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 indent="1"/>
    </xf>
    <xf numFmtId="0" fontId="3" fillId="0" borderId="30" xfId="0" applyFont="1" applyBorder="1" applyAlignment="1">
      <alignment horizontal="left" wrapText="1" indent="1"/>
    </xf>
    <xf numFmtId="49" fontId="3" fillId="0" borderId="3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left" wrapText="1" indent="1"/>
    </xf>
    <xf numFmtId="0" fontId="10" fillId="0" borderId="30" xfId="0" applyFont="1" applyBorder="1" applyAlignment="1">
      <alignment horizontal="left" wrapText="1" indent="1"/>
    </xf>
    <xf numFmtId="49" fontId="10" fillId="0" borderId="31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wrapText="1"/>
    </xf>
    <xf numFmtId="0" fontId="10" fillId="0" borderId="30" xfId="0" applyFont="1" applyBorder="1" applyAlignment="1">
      <alignment wrapText="1"/>
    </xf>
    <xf numFmtId="164" fontId="10" fillId="0" borderId="1" xfId="0" applyNumberFormat="1" applyFont="1" applyFill="1" applyBorder="1" applyAlignment="1">
      <alignment horizontal="center"/>
    </xf>
    <xf numFmtId="164" fontId="10" fillId="0" borderId="2" xfId="0" applyNumberFormat="1" applyFont="1" applyFill="1" applyBorder="1" applyAlignment="1">
      <alignment horizontal="center"/>
    </xf>
    <xf numFmtId="164" fontId="10" fillId="0" borderId="3" xfId="0" applyNumberFormat="1" applyFont="1" applyFill="1" applyBorder="1" applyAlignment="1">
      <alignment horizontal="center"/>
    </xf>
    <xf numFmtId="164" fontId="10" fillId="0" borderId="4" xfId="0" applyNumberFormat="1" applyFont="1" applyFill="1" applyBorder="1" applyAlignment="1">
      <alignment horizontal="center"/>
    </xf>
    <xf numFmtId="164" fontId="10" fillId="0" borderId="5" xfId="0" applyNumberFormat="1" applyFont="1" applyFill="1" applyBorder="1" applyAlignment="1">
      <alignment horizontal="center"/>
    </xf>
    <xf numFmtId="164" fontId="10" fillId="0" borderId="6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left" wrapText="1" indent="1"/>
    </xf>
    <xf numFmtId="0" fontId="10" fillId="0" borderId="3" xfId="0" applyFont="1" applyBorder="1" applyAlignment="1">
      <alignment horizontal="left" wrapText="1" indent="1"/>
    </xf>
    <xf numFmtId="49" fontId="10" fillId="0" borderId="1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0" fontId="10" fillId="0" borderId="31" xfId="0" applyFont="1" applyBorder="1" applyAlignment="1">
      <alignment horizontal="center" vertical="top" wrapText="1"/>
    </xf>
    <xf numFmtId="164" fontId="1" fillId="0" borderId="14" xfId="0" applyNumberFormat="1" applyFont="1" applyFill="1" applyBorder="1" applyAlignment="1">
      <alignment horizontal="center" vertical="center"/>
    </xf>
    <xf numFmtId="164" fontId="1" fillId="0" borderId="29" xfId="0" applyNumberFormat="1" applyFont="1" applyFill="1" applyBorder="1" applyAlignment="1">
      <alignment horizontal="center" vertical="center"/>
    </xf>
    <xf numFmtId="164" fontId="1" fillId="0" borderId="30" xfId="0" applyNumberFormat="1" applyFont="1" applyFill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 vertical="center" wrapText="1"/>
    </xf>
    <xf numFmtId="164" fontId="1" fillId="0" borderId="29" xfId="0" applyNumberFormat="1" applyFont="1" applyFill="1" applyBorder="1" applyAlignment="1">
      <alignment horizontal="center" vertical="center" wrapText="1"/>
    </xf>
    <xf numFmtId="164" fontId="1" fillId="0" borderId="30" xfId="0" applyNumberFormat="1" applyFont="1" applyFill="1" applyBorder="1" applyAlignment="1">
      <alignment horizontal="center" vertical="center" wrapText="1"/>
    </xf>
    <xf numFmtId="164" fontId="13" fillId="0" borderId="14" xfId="0" applyNumberFormat="1" applyFont="1" applyFill="1" applyBorder="1" applyAlignment="1">
      <alignment horizontal="center" vertical="center" wrapText="1"/>
    </xf>
    <xf numFmtId="164" fontId="13" fillId="0" borderId="29" xfId="0" applyNumberFormat="1" applyFont="1" applyFill="1" applyBorder="1" applyAlignment="1">
      <alignment horizontal="center" vertical="center" wrapText="1"/>
    </xf>
    <xf numFmtId="164" fontId="13" fillId="0" borderId="30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 indent="2"/>
    </xf>
    <xf numFmtId="0" fontId="1" fillId="0" borderId="30" xfId="0" applyFont="1" applyBorder="1" applyAlignment="1">
      <alignment horizontal="left" vertical="center" wrapText="1" indent="2"/>
    </xf>
    <xf numFmtId="0" fontId="3" fillId="0" borderId="2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49" fontId="11" fillId="0" borderId="5" xfId="1" applyNumberFormat="1" applyBorder="1" applyAlignment="1" applyProtection="1">
      <alignment horizontal="center"/>
    </xf>
    <xf numFmtId="49" fontId="15" fillId="0" borderId="5" xfId="0" applyNumberFormat="1" applyFont="1" applyBorder="1" applyAlignment="1">
      <alignment horizontal="center"/>
    </xf>
    <xf numFmtId="49" fontId="15" fillId="0" borderId="5" xfId="0" applyNumberFormat="1" applyFont="1" applyFill="1" applyBorder="1" applyAlignment="1">
      <alignment horizontal="center"/>
    </xf>
    <xf numFmtId="49" fontId="15" fillId="0" borderId="5" xfId="0" applyNumberFormat="1" applyFont="1" applyFill="1" applyBorder="1" applyAlignment="1">
      <alignment horizontal="left"/>
    </xf>
    <xf numFmtId="0" fontId="15" fillId="0" borderId="0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5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mailto:ppt.ru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33"/>
  <sheetViews>
    <sheetView showGridLines="0" tabSelected="1" topLeftCell="A19" zoomScaleSheetLayoutView="100" workbookViewId="0">
      <selection sqref="A1:FE34"/>
    </sheetView>
  </sheetViews>
  <sheetFormatPr defaultColWidth="0.85546875" defaultRowHeight="12.75" x14ac:dyDescent="0.2"/>
  <cols>
    <col min="1" max="16384" width="0.85546875" style="1"/>
  </cols>
  <sheetData>
    <row r="1" spans="1:155" ht="16.5" customHeight="1" thickBot="1" x14ac:dyDescent="0.25"/>
    <row r="2" spans="1:155" ht="18" customHeight="1" thickBot="1" x14ac:dyDescent="0.25">
      <c r="A2" s="1" t="s">
        <v>110</v>
      </c>
      <c r="I2" s="91"/>
      <c r="J2" s="91"/>
      <c r="K2" s="91"/>
      <c r="L2" s="91"/>
      <c r="M2" s="91"/>
      <c r="N2" s="91"/>
      <c r="O2" s="91"/>
      <c r="S2" s="106" t="s">
        <v>26</v>
      </c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8"/>
    </row>
    <row r="3" spans="1:155" ht="15" customHeight="1" thickBo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</row>
    <row r="4" spans="1:155" ht="54.75" customHeight="1" thickBot="1" x14ac:dyDescent="0.25">
      <c r="N4" s="115" t="s">
        <v>331</v>
      </c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7"/>
    </row>
    <row r="5" spans="1:155" ht="15" customHeight="1" thickBot="1" x14ac:dyDescent="0.25">
      <c r="K5" s="3"/>
      <c r="L5" s="2"/>
      <c r="N5" s="2"/>
      <c r="EM5" s="2"/>
      <c r="EN5" s="2"/>
      <c r="EO5" s="2"/>
      <c r="EP5" s="3"/>
    </row>
    <row r="6" spans="1:155" ht="15" customHeight="1" thickBot="1" x14ac:dyDescent="0.25">
      <c r="S6" s="122" t="s">
        <v>27</v>
      </c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4"/>
    </row>
    <row r="7" spans="1:155" ht="13.5" customHeight="1" thickBot="1" x14ac:dyDescent="0.25"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</row>
    <row r="8" spans="1:155" ht="14.25" customHeight="1" x14ac:dyDescent="0.2">
      <c r="N8" s="5"/>
      <c r="O8" s="5"/>
      <c r="P8" s="5"/>
      <c r="Q8" s="5"/>
      <c r="R8" s="5"/>
      <c r="S8" s="5"/>
      <c r="T8" s="5"/>
      <c r="U8" s="5"/>
      <c r="V8" s="5"/>
      <c r="W8" s="5"/>
      <c r="X8" s="5"/>
      <c r="AC8" s="141" t="s">
        <v>32</v>
      </c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2"/>
      <c r="DU8" s="142"/>
      <c r="DV8" s="142"/>
      <c r="DW8" s="143"/>
      <c r="EB8" s="5"/>
    </row>
    <row r="9" spans="1:155" ht="14.25" customHeight="1" x14ac:dyDescent="0.2">
      <c r="N9" s="5"/>
      <c r="O9" s="5"/>
      <c r="P9" s="5"/>
      <c r="Q9" s="5"/>
      <c r="R9" s="5"/>
      <c r="S9" s="5"/>
      <c r="T9" s="5"/>
      <c r="U9" s="5"/>
      <c r="V9" s="5"/>
      <c r="W9" s="5"/>
      <c r="X9" s="5"/>
      <c r="AC9" s="144" t="s">
        <v>251</v>
      </c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6"/>
      <c r="EB9" s="5"/>
    </row>
    <row r="10" spans="1:155" ht="14.25" customHeight="1" x14ac:dyDescent="0.2"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AC10" s="144" t="s">
        <v>252</v>
      </c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5"/>
      <c r="DN10" s="145"/>
      <c r="DO10" s="145"/>
      <c r="DP10" s="145"/>
      <c r="DQ10" s="145"/>
      <c r="DR10" s="145"/>
      <c r="DS10" s="145"/>
      <c r="DT10" s="145"/>
      <c r="DU10" s="145"/>
      <c r="DV10" s="145"/>
      <c r="DW10" s="146"/>
      <c r="EB10" s="5"/>
    </row>
    <row r="11" spans="1:155" ht="13.5" customHeight="1" x14ac:dyDescent="0.2"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AC11" s="20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2"/>
      <c r="BZ11" s="22" t="s">
        <v>25</v>
      </c>
      <c r="CA11" s="147" t="s">
        <v>476</v>
      </c>
      <c r="CB11" s="147"/>
      <c r="CC11" s="147"/>
      <c r="CD11" s="21" t="s">
        <v>20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3"/>
      <c r="EB11" s="5"/>
    </row>
    <row r="12" spans="1:155" ht="4.5" customHeight="1" thickBot="1" x14ac:dyDescent="0.25"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AC12" s="24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8"/>
      <c r="BY12" s="28"/>
      <c r="BZ12" s="28"/>
      <c r="CA12" s="28"/>
      <c r="CB12" s="28"/>
      <c r="CC12" s="28"/>
      <c r="CD12" s="28"/>
      <c r="CE12" s="28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6"/>
      <c r="EB12" s="5"/>
    </row>
    <row r="13" spans="1:155" ht="21.75" customHeight="1" thickBot="1" x14ac:dyDescent="0.25"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</row>
    <row r="14" spans="1:155" ht="3" customHeight="1" thickBot="1" x14ac:dyDescent="0.25">
      <c r="DU14" s="128" t="s">
        <v>253</v>
      </c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29"/>
      <c r="ES14" s="129"/>
      <c r="ET14" s="130"/>
    </row>
    <row r="15" spans="1:155" ht="14.25" customHeight="1" thickBot="1" x14ac:dyDescent="0.25">
      <c r="A15" s="122" t="s">
        <v>29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4"/>
      <c r="CG15" s="122" t="s">
        <v>28</v>
      </c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4"/>
      <c r="DU15" s="131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3"/>
    </row>
    <row r="16" spans="1:155" ht="13.5" customHeight="1" x14ac:dyDescent="0.2">
      <c r="A16" s="30"/>
      <c r="B16" s="148" t="s">
        <v>332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9"/>
      <c r="CG16" s="110" t="s">
        <v>33</v>
      </c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2"/>
      <c r="DP16" s="118" t="s">
        <v>337</v>
      </c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</row>
    <row r="17" spans="1:155" ht="12" customHeight="1" x14ac:dyDescent="0.2">
      <c r="A17" s="30"/>
      <c r="B17" s="150" t="s">
        <v>333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1"/>
      <c r="CG17" s="71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3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</row>
    <row r="18" spans="1:155" ht="12" customHeight="1" x14ac:dyDescent="0.2">
      <c r="A18" s="30"/>
      <c r="B18" s="150" t="s">
        <v>334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  <c r="BZ18" s="150"/>
      <c r="CA18" s="150"/>
      <c r="CB18" s="150"/>
      <c r="CC18" s="150"/>
      <c r="CD18" s="150"/>
      <c r="CE18" s="150"/>
      <c r="CF18" s="151"/>
      <c r="CG18" s="71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3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</row>
    <row r="19" spans="1:155" ht="12" customHeight="1" x14ac:dyDescent="0.2">
      <c r="A19" s="30"/>
      <c r="B19" s="150" t="s">
        <v>335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  <c r="BM19" s="150"/>
      <c r="BN19" s="150"/>
      <c r="BO19" s="150"/>
      <c r="BP19" s="150"/>
      <c r="BQ19" s="150"/>
      <c r="BR19" s="150"/>
      <c r="BS19" s="150"/>
      <c r="BT19" s="150"/>
      <c r="BU19" s="150"/>
      <c r="BV19" s="150"/>
      <c r="BW19" s="150"/>
      <c r="BX19" s="150"/>
      <c r="BY19" s="150"/>
      <c r="BZ19" s="150"/>
      <c r="CA19" s="150"/>
      <c r="CB19" s="150"/>
      <c r="CC19" s="150"/>
      <c r="CD19" s="150"/>
      <c r="CE19" s="150"/>
      <c r="CF19" s="151"/>
      <c r="CG19" s="71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3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</row>
    <row r="20" spans="1:155" ht="3" customHeight="1" x14ac:dyDescent="0.2">
      <c r="A20" s="30"/>
      <c r="I20" s="48"/>
      <c r="J20" s="6"/>
      <c r="CG20" s="71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3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</row>
    <row r="21" spans="1:155" x14ac:dyDescent="0.2">
      <c r="A21" s="30"/>
      <c r="B21" s="152" t="s">
        <v>10</v>
      </c>
      <c r="C21" s="152"/>
      <c r="D21" s="152"/>
      <c r="E21" s="152"/>
      <c r="F21" s="90" t="s">
        <v>336</v>
      </c>
      <c r="G21" s="90"/>
      <c r="H21" s="90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57"/>
      <c r="CG21" s="71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3"/>
      <c r="DQ21" s="33"/>
      <c r="DR21" s="34"/>
      <c r="DS21" s="34"/>
      <c r="DT21" s="34"/>
      <c r="DU21" s="109" t="s">
        <v>338</v>
      </c>
      <c r="DV21" s="109"/>
      <c r="DW21" s="109"/>
      <c r="DX21" s="109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4" t="s">
        <v>30</v>
      </c>
      <c r="EL21" s="114"/>
      <c r="EM21" s="114"/>
      <c r="EN21" s="114"/>
      <c r="EO21" s="113"/>
      <c r="EP21" s="113"/>
      <c r="EQ21" s="113"/>
      <c r="ER21" s="113"/>
      <c r="ES21" s="113"/>
      <c r="ET21" s="33"/>
      <c r="EV21" s="34"/>
      <c r="EW21" s="34"/>
      <c r="EX21" s="34"/>
      <c r="EY21" s="34"/>
    </row>
    <row r="22" spans="1:155" x14ac:dyDescent="0.2">
      <c r="A22" s="30"/>
      <c r="B22" s="52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57"/>
      <c r="CG22" s="71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3"/>
      <c r="DQ22" s="33"/>
      <c r="DR22" s="34"/>
      <c r="DS22" s="34"/>
      <c r="DT22" s="34"/>
      <c r="DU22" s="109" t="s">
        <v>338</v>
      </c>
      <c r="DV22" s="109"/>
      <c r="DW22" s="109"/>
      <c r="DX22" s="109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14" t="s">
        <v>30</v>
      </c>
      <c r="EL22" s="114"/>
      <c r="EM22" s="114"/>
      <c r="EN22" s="114"/>
      <c r="EO22" s="113"/>
      <c r="EP22" s="113"/>
      <c r="EQ22" s="113"/>
      <c r="ER22" s="113"/>
      <c r="ES22" s="113"/>
      <c r="ET22" s="33"/>
      <c r="EV22" s="34"/>
      <c r="EW22" s="34"/>
      <c r="EX22" s="34"/>
      <c r="EY22" s="34"/>
    </row>
    <row r="23" spans="1:155" ht="7.5" customHeight="1" thickBot="1" x14ac:dyDescent="0.25">
      <c r="A23" s="30"/>
      <c r="B23" s="52"/>
      <c r="C23" s="52"/>
      <c r="D23" s="52"/>
      <c r="E23" s="5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57"/>
      <c r="CG23" s="71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3"/>
      <c r="DQ23" s="4"/>
      <c r="DR23" s="4"/>
      <c r="DS23" s="31"/>
      <c r="DT23" s="4"/>
    </row>
    <row r="24" spans="1:155" ht="17.25" customHeight="1" thickBot="1" x14ac:dyDescent="0.25">
      <c r="A24" s="32"/>
      <c r="B24" s="53"/>
      <c r="C24" s="53"/>
      <c r="D24" s="53"/>
      <c r="E24" s="53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8"/>
      <c r="CG24" s="74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6"/>
      <c r="DU24" s="125" t="s">
        <v>21</v>
      </c>
      <c r="DV24" s="126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/>
      <c r="EG24" s="126"/>
      <c r="EH24" s="126"/>
      <c r="EI24" s="126"/>
      <c r="EJ24" s="126"/>
      <c r="EK24" s="126"/>
      <c r="EL24" s="126"/>
      <c r="EM24" s="126"/>
      <c r="EN24" s="126"/>
      <c r="EO24" s="126"/>
      <c r="EP24" s="126"/>
      <c r="EQ24" s="126"/>
      <c r="ER24" s="126"/>
      <c r="ES24" s="126"/>
      <c r="ET24" s="127"/>
    </row>
    <row r="25" spans="1:155" ht="36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</row>
    <row r="26" spans="1:155" ht="14.25" customHeight="1" x14ac:dyDescent="0.2">
      <c r="A26" s="9"/>
      <c r="B26" s="137" t="s">
        <v>11</v>
      </c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9" t="s">
        <v>475</v>
      </c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/>
      <c r="CJ26" s="139"/>
      <c r="CK26" s="139"/>
      <c r="CL26" s="139"/>
      <c r="CM26" s="139"/>
      <c r="CN26" s="139"/>
      <c r="CO26" s="139"/>
      <c r="CP26" s="139"/>
      <c r="CQ26" s="139"/>
      <c r="CR26" s="139"/>
      <c r="CS26" s="139"/>
      <c r="CT26" s="139"/>
      <c r="CU26" s="139"/>
      <c r="CV26" s="139"/>
      <c r="CW26" s="139"/>
      <c r="CX26" s="139"/>
      <c r="CY26" s="139"/>
      <c r="CZ26" s="139"/>
      <c r="DA26" s="139"/>
      <c r="DB26" s="139"/>
      <c r="DC26" s="139"/>
      <c r="DD26" s="139"/>
      <c r="DE26" s="139"/>
      <c r="DF26" s="139"/>
      <c r="DG26" s="139"/>
      <c r="DH26" s="139"/>
      <c r="DI26" s="139"/>
      <c r="DJ26" s="139"/>
      <c r="DK26" s="139"/>
      <c r="DL26" s="139"/>
      <c r="DM26" s="139"/>
      <c r="DN26" s="139"/>
      <c r="DO26" s="139"/>
      <c r="DP26" s="139"/>
      <c r="DQ26" s="139"/>
      <c r="DR26" s="139"/>
      <c r="DS26" s="139"/>
      <c r="DT26" s="139"/>
      <c r="DU26" s="139"/>
      <c r="DV26" s="139"/>
      <c r="DW26" s="139"/>
      <c r="DX26" s="139"/>
      <c r="DY26" s="139"/>
      <c r="DZ26" s="139"/>
      <c r="EA26" s="139"/>
      <c r="EB26" s="139"/>
      <c r="EC26" s="139"/>
      <c r="ED26" s="139"/>
      <c r="EE26" s="139"/>
      <c r="EF26" s="139"/>
      <c r="EG26" s="139"/>
      <c r="EH26" s="139"/>
      <c r="EI26" s="139"/>
      <c r="EJ26" s="139"/>
      <c r="EK26" s="139"/>
      <c r="EL26" s="139"/>
      <c r="EM26" s="139"/>
      <c r="EN26" s="139"/>
      <c r="EO26" s="139"/>
      <c r="EP26" s="139"/>
      <c r="EQ26" s="139"/>
      <c r="ER26" s="139"/>
      <c r="ES26" s="139"/>
      <c r="ET26" s="139"/>
      <c r="EU26" s="139"/>
      <c r="EV26" s="139"/>
      <c r="EW26" s="139"/>
      <c r="EX26" s="139"/>
      <c r="EY26" s="140"/>
    </row>
    <row r="27" spans="1:155" ht="4.5" customHeight="1" x14ac:dyDescent="0.2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4"/>
    </row>
    <row r="28" spans="1:155" ht="14.25" customHeight="1" x14ac:dyDescent="0.2">
      <c r="A28" s="15"/>
      <c r="B28" s="50" t="s">
        <v>12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27"/>
      <c r="R28" s="27"/>
      <c r="S28" s="138" t="s">
        <v>477</v>
      </c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8"/>
      <c r="DI28" s="138"/>
      <c r="DJ28" s="138"/>
      <c r="DK28" s="138"/>
      <c r="DL28" s="138"/>
      <c r="DM28" s="138"/>
      <c r="DN28" s="138"/>
      <c r="DO28" s="138"/>
      <c r="DP28" s="138"/>
      <c r="DQ28" s="138"/>
      <c r="DR28" s="138"/>
      <c r="DS28" s="138"/>
      <c r="DT28" s="138"/>
      <c r="DU28" s="138"/>
      <c r="DV28" s="138"/>
      <c r="DW28" s="138"/>
      <c r="DX28" s="138"/>
      <c r="DY28" s="138"/>
      <c r="DZ28" s="138"/>
      <c r="EA28" s="138"/>
      <c r="EB28" s="138"/>
      <c r="EC28" s="138"/>
      <c r="ED28" s="138"/>
      <c r="EE28" s="138"/>
      <c r="EF28" s="138"/>
      <c r="EG28" s="138"/>
      <c r="EH28" s="138"/>
      <c r="EI28" s="138"/>
      <c r="EJ28" s="138"/>
      <c r="EK28" s="138"/>
      <c r="EL28" s="138"/>
      <c r="EM28" s="138"/>
      <c r="EN28" s="138"/>
      <c r="EO28" s="138"/>
      <c r="EP28" s="138"/>
      <c r="EQ28" s="138"/>
      <c r="ER28" s="27"/>
      <c r="ES28" s="27"/>
      <c r="ET28" s="27"/>
      <c r="EU28" s="27"/>
      <c r="EV28" s="27"/>
      <c r="EW28" s="27"/>
      <c r="EX28" s="10"/>
      <c r="EY28" s="11"/>
    </row>
    <row r="29" spans="1:155" ht="4.5" customHeight="1" thickBot="1" x14ac:dyDescent="0.25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8"/>
    </row>
    <row r="30" spans="1:155" ht="19.5" customHeight="1" thickBot="1" x14ac:dyDescent="0.25">
      <c r="A30" s="159" t="s">
        <v>13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25" t="s">
        <v>14</v>
      </c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6"/>
      <c r="DE30" s="126"/>
      <c r="DF30" s="126"/>
      <c r="DG30" s="126"/>
      <c r="DH30" s="126"/>
      <c r="DI30" s="126"/>
      <c r="DJ30" s="126"/>
      <c r="DK30" s="126"/>
      <c r="DL30" s="126"/>
      <c r="DM30" s="126"/>
      <c r="DN30" s="126"/>
      <c r="DO30" s="126"/>
      <c r="DP30" s="126"/>
      <c r="DQ30" s="126"/>
      <c r="DR30" s="126"/>
      <c r="DS30" s="126"/>
      <c r="DT30" s="126"/>
      <c r="DU30" s="126"/>
      <c r="DV30" s="126"/>
      <c r="DW30" s="126"/>
      <c r="DX30" s="126"/>
      <c r="DY30" s="126"/>
      <c r="DZ30" s="126"/>
      <c r="EA30" s="126"/>
      <c r="EB30" s="126"/>
      <c r="EC30" s="126"/>
      <c r="ED30" s="126"/>
      <c r="EE30" s="126"/>
      <c r="EF30" s="126"/>
      <c r="EG30" s="126"/>
      <c r="EH30" s="126"/>
      <c r="EI30" s="126"/>
      <c r="EJ30" s="126"/>
      <c r="EK30" s="126"/>
      <c r="EL30" s="126"/>
      <c r="EM30" s="126"/>
      <c r="EN30" s="126"/>
      <c r="EO30" s="126"/>
      <c r="EP30" s="126"/>
      <c r="EQ30" s="126"/>
      <c r="ER30" s="126"/>
      <c r="ES30" s="126"/>
      <c r="ET30" s="126"/>
      <c r="EU30" s="126"/>
      <c r="EV30" s="126"/>
      <c r="EW30" s="126"/>
      <c r="EX30" s="126"/>
      <c r="EY30" s="127"/>
    </row>
    <row r="31" spans="1:155" ht="40.5" customHeight="1" x14ac:dyDescent="0.2">
      <c r="A31" s="161"/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3"/>
      <c r="R31" s="134" t="s">
        <v>34</v>
      </c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6"/>
      <c r="AO31" s="134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6"/>
      <c r="BL31" s="134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6"/>
      <c r="CI31" s="134"/>
      <c r="CJ31" s="135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5"/>
      <c r="DE31" s="136"/>
      <c r="DF31" s="134"/>
      <c r="DG31" s="135"/>
      <c r="DH31" s="135"/>
      <c r="DI31" s="135"/>
      <c r="DJ31" s="135"/>
      <c r="DK31" s="135"/>
      <c r="DL31" s="135"/>
      <c r="DM31" s="135"/>
      <c r="DN31" s="135"/>
      <c r="DO31" s="135"/>
      <c r="DP31" s="135"/>
      <c r="DQ31" s="135"/>
      <c r="DR31" s="135"/>
      <c r="DS31" s="135"/>
      <c r="DT31" s="135"/>
      <c r="DU31" s="135"/>
      <c r="DV31" s="135"/>
      <c r="DW31" s="135"/>
      <c r="DX31" s="135"/>
      <c r="DY31" s="135"/>
      <c r="DZ31" s="135"/>
      <c r="EA31" s="135"/>
      <c r="EB31" s="136"/>
      <c r="EC31" s="134"/>
      <c r="ED31" s="135"/>
      <c r="EE31" s="135"/>
      <c r="EF31" s="135"/>
      <c r="EG31" s="135"/>
      <c r="EH31" s="135"/>
      <c r="EI31" s="135"/>
      <c r="EJ31" s="135"/>
      <c r="EK31" s="135"/>
      <c r="EL31" s="135"/>
      <c r="EM31" s="135"/>
      <c r="EN31" s="135"/>
      <c r="EO31" s="135"/>
      <c r="EP31" s="135"/>
      <c r="EQ31" s="135"/>
      <c r="ER31" s="135"/>
      <c r="ES31" s="135"/>
      <c r="ET31" s="135"/>
      <c r="EU31" s="135"/>
      <c r="EV31" s="135"/>
      <c r="EW31" s="135"/>
      <c r="EX31" s="135"/>
      <c r="EY31" s="136"/>
    </row>
    <row r="32" spans="1:155" ht="13.5" customHeight="1" thickBot="1" x14ac:dyDescent="0.25">
      <c r="A32" s="164">
        <v>1</v>
      </c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6"/>
      <c r="R32" s="119">
        <v>2</v>
      </c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1"/>
      <c r="AO32" s="119">
        <v>3</v>
      </c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1"/>
      <c r="BL32" s="119">
        <v>4</v>
      </c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1"/>
      <c r="CI32" s="119">
        <v>5</v>
      </c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1"/>
      <c r="DF32" s="119">
        <v>6</v>
      </c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0"/>
      <c r="DS32" s="120"/>
      <c r="DT32" s="120"/>
      <c r="DU32" s="120"/>
      <c r="DV32" s="120"/>
      <c r="DW32" s="120"/>
      <c r="DX32" s="120"/>
      <c r="DY32" s="120"/>
      <c r="DZ32" s="120"/>
      <c r="EA32" s="120"/>
      <c r="EB32" s="121"/>
      <c r="EC32" s="119">
        <v>7</v>
      </c>
      <c r="ED32" s="120"/>
      <c r="EE32" s="120"/>
      <c r="EF32" s="120"/>
      <c r="EG32" s="120"/>
      <c r="EH32" s="120"/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0"/>
      <c r="EW32" s="120"/>
      <c r="EX32" s="120"/>
      <c r="EY32" s="121"/>
    </row>
    <row r="33" spans="1:155" ht="13.5" customHeight="1" thickBot="1" x14ac:dyDescent="0.25">
      <c r="A33" s="153" t="s">
        <v>254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5"/>
      <c r="R33" s="156" t="s">
        <v>462</v>
      </c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8"/>
      <c r="AO33" s="156" t="s">
        <v>459</v>
      </c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8"/>
      <c r="BL33" s="103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5"/>
      <c r="CI33" s="103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5"/>
      <c r="DF33" s="103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4"/>
      <c r="EB33" s="105"/>
      <c r="EC33" s="103"/>
      <c r="ED33" s="104"/>
      <c r="EE33" s="104"/>
      <c r="EF33" s="104"/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4"/>
      <c r="ER33" s="104"/>
      <c r="ES33" s="104"/>
      <c r="ET33" s="104"/>
      <c r="EU33" s="104"/>
      <c r="EV33" s="104"/>
      <c r="EW33" s="104"/>
      <c r="EX33" s="104"/>
      <c r="EY33" s="105"/>
    </row>
  </sheetData>
  <mergeCells count="51">
    <mergeCell ref="CI33:DE33"/>
    <mergeCell ref="DF32:EB32"/>
    <mergeCell ref="DF33:EB33"/>
    <mergeCell ref="CI32:DE32"/>
    <mergeCell ref="R32:AN32"/>
    <mergeCell ref="AO32:BK32"/>
    <mergeCell ref="BL32:CH32"/>
    <mergeCell ref="BL33:CH33"/>
    <mergeCell ref="A33:Q33"/>
    <mergeCell ref="R33:AN33"/>
    <mergeCell ref="AO33:BK33"/>
    <mergeCell ref="B18:CF18"/>
    <mergeCell ref="B19:CF19"/>
    <mergeCell ref="A30:Q31"/>
    <mergeCell ref="R31:AN31"/>
    <mergeCell ref="AO31:BK31"/>
    <mergeCell ref="BL31:CH31"/>
    <mergeCell ref="A32:Q32"/>
    <mergeCell ref="AC8:DW8"/>
    <mergeCell ref="AC9:DW9"/>
    <mergeCell ref="AC10:DW10"/>
    <mergeCell ref="CA11:CC11"/>
    <mergeCell ref="EO21:ES21"/>
    <mergeCell ref="B16:CF16"/>
    <mergeCell ref="B17:CF17"/>
    <mergeCell ref="DY21:EJ21"/>
    <mergeCell ref="EK21:EN21"/>
    <mergeCell ref="B21:E21"/>
    <mergeCell ref="CI31:DE31"/>
    <mergeCell ref="B26:AU26"/>
    <mergeCell ref="S28:EQ28"/>
    <mergeCell ref="R30:EY30"/>
    <mergeCell ref="DF31:EB31"/>
    <mergeCell ref="EC31:EY31"/>
    <mergeCell ref="AV26:EY26"/>
    <mergeCell ref="EC33:EY33"/>
    <mergeCell ref="S2:EG2"/>
    <mergeCell ref="DU22:DX22"/>
    <mergeCell ref="CG16:DL16"/>
    <mergeCell ref="DU21:DX21"/>
    <mergeCell ref="DY22:EJ22"/>
    <mergeCell ref="EK22:EN22"/>
    <mergeCell ref="EO22:ES22"/>
    <mergeCell ref="N4:EL4"/>
    <mergeCell ref="DP16:EY20"/>
    <mergeCell ref="EC32:EY32"/>
    <mergeCell ref="S6:EG6"/>
    <mergeCell ref="A15:CF15"/>
    <mergeCell ref="CG15:DL15"/>
    <mergeCell ref="DU24:ET24"/>
    <mergeCell ref="DU14:ET15"/>
  </mergeCells>
  <phoneticPr fontId="0" type="noConversion"/>
  <pageMargins left="0.78740157480314965" right="0.70866141732283472" top="0.78740157480314965" bottom="0.39370078740157483" header="0.19685039370078741" footer="0.19685039370078741"/>
  <pageSetup paperSize="9" scale="9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A33:Q33 S33:BK3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18"/>
  <sheetViews>
    <sheetView view="pageBreakPreview" workbookViewId="0">
      <selection activeCell="DQ19" sqref="DQ19"/>
    </sheetView>
  </sheetViews>
  <sheetFormatPr defaultColWidth="0.85546875" defaultRowHeight="12.75" x14ac:dyDescent="0.2"/>
  <cols>
    <col min="1" max="16384" width="0.85546875" style="1"/>
  </cols>
  <sheetData>
    <row r="1" spans="1:155" s="63" customFormat="1" ht="15.75" x14ac:dyDescent="0.25">
      <c r="B1" s="190" t="s">
        <v>208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90"/>
      <c r="BM1" s="190"/>
      <c r="BN1" s="190"/>
      <c r="BO1" s="190"/>
      <c r="BP1" s="190"/>
      <c r="BQ1" s="190"/>
      <c r="BR1" s="190"/>
      <c r="BS1" s="190"/>
      <c r="BT1" s="190"/>
      <c r="BU1" s="190"/>
      <c r="BV1" s="190"/>
      <c r="BW1" s="190"/>
      <c r="BX1" s="190"/>
      <c r="BY1" s="190"/>
      <c r="BZ1" s="190"/>
      <c r="CA1" s="190"/>
      <c r="CB1" s="190"/>
      <c r="CC1" s="190"/>
      <c r="CD1" s="190"/>
      <c r="CE1" s="190"/>
      <c r="CF1" s="190"/>
      <c r="CG1" s="190"/>
      <c r="CH1" s="190"/>
      <c r="CI1" s="190"/>
      <c r="CJ1" s="190"/>
      <c r="CK1" s="190"/>
      <c r="CL1" s="190"/>
      <c r="CM1" s="190"/>
      <c r="CN1" s="190"/>
      <c r="CO1" s="190"/>
      <c r="CP1" s="190"/>
      <c r="CQ1" s="190"/>
      <c r="CR1" s="190"/>
      <c r="CS1" s="190"/>
      <c r="CT1" s="190"/>
      <c r="CU1" s="190"/>
      <c r="CV1" s="190"/>
      <c r="CW1" s="190"/>
      <c r="CX1" s="190"/>
      <c r="CY1" s="190"/>
      <c r="CZ1" s="190"/>
      <c r="DA1" s="190"/>
      <c r="DB1" s="190"/>
      <c r="DC1" s="190"/>
      <c r="DD1" s="190"/>
      <c r="DE1" s="190"/>
      <c r="DF1" s="190"/>
      <c r="DG1" s="190"/>
      <c r="DH1" s="190"/>
      <c r="DI1" s="190"/>
      <c r="DJ1" s="190"/>
      <c r="DK1" s="190"/>
      <c r="DL1" s="190"/>
      <c r="DM1" s="190"/>
      <c r="DN1" s="190"/>
      <c r="DO1" s="190"/>
      <c r="DP1" s="190"/>
      <c r="DQ1" s="190"/>
      <c r="DR1" s="190"/>
      <c r="DS1" s="190"/>
      <c r="DT1" s="190"/>
      <c r="DU1" s="190"/>
      <c r="DV1" s="190"/>
      <c r="DW1" s="190"/>
      <c r="DX1" s="190"/>
      <c r="DY1" s="190"/>
      <c r="DZ1" s="190"/>
      <c r="EA1" s="190"/>
      <c r="EB1" s="190"/>
      <c r="EC1" s="190"/>
      <c r="ED1" s="190"/>
      <c r="EE1" s="190"/>
      <c r="EF1" s="190"/>
      <c r="EG1" s="190"/>
      <c r="EH1" s="190"/>
      <c r="EI1" s="190"/>
      <c r="EJ1" s="190"/>
      <c r="EK1" s="190"/>
      <c r="EL1" s="190"/>
      <c r="EM1" s="190"/>
      <c r="EN1" s="190"/>
      <c r="EO1" s="190"/>
      <c r="EP1" s="190"/>
      <c r="EQ1" s="190"/>
      <c r="ER1" s="190"/>
      <c r="ES1" s="190"/>
      <c r="ET1" s="190"/>
      <c r="EU1" s="190"/>
      <c r="EV1" s="190"/>
      <c r="EW1" s="190"/>
      <c r="EX1" s="190"/>
      <c r="EY1" s="41"/>
    </row>
    <row r="2" spans="1:155" s="68" customFormat="1" x14ac:dyDescent="0.2">
      <c r="B2" s="191" t="s">
        <v>119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89"/>
    </row>
    <row r="3" spans="1:155" ht="15" customHeight="1" x14ac:dyDescent="0.2">
      <c r="EY3" s="35" t="s">
        <v>383</v>
      </c>
    </row>
    <row r="4" spans="1:155" ht="27.75" customHeight="1" x14ac:dyDescent="0.2">
      <c r="A4" s="250" t="s">
        <v>35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1"/>
      <c r="BB4" s="251"/>
      <c r="BC4" s="251"/>
      <c r="BD4" s="251"/>
      <c r="BE4" s="251"/>
      <c r="BF4" s="251"/>
      <c r="BG4" s="251"/>
      <c r="BH4" s="251"/>
      <c r="BI4" s="251"/>
      <c r="BJ4" s="251"/>
      <c r="BK4" s="251"/>
      <c r="BL4" s="251"/>
      <c r="BM4" s="251"/>
      <c r="BN4" s="251"/>
      <c r="BO4" s="251"/>
      <c r="BP4" s="251"/>
      <c r="BQ4" s="251"/>
      <c r="BR4" s="251"/>
      <c r="BS4" s="251"/>
      <c r="BT4" s="251"/>
      <c r="BU4" s="251"/>
      <c r="BV4" s="251"/>
      <c r="BW4" s="251"/>
      <c r="BX4" s="251"/>
      <c r="BY4" s="251"/>
      <c r="BZ4" s="251"/>
      <c r="CA4" s="251"/>
      <c r="CB4" s="251"/>
      <c r="CC4" s="251"/>
      <c r="CD4" s="251"/>
      <c r="CE4" s="251"/>
      <c r="CF4" s="251"/>
      <c r="CG4" s="251"/>
      <c r="CH4" s="251"/>
      <c r="CI4" s="251"/>
      <c r="CJ4" s="251"/>
      <c r="CK4" s="251"/>
      <c r="CL4" s="251"/>
      <c r="CM4" s="251"/>
      <c r="CN4" s="251"/>
      <c r="CO4" s="251"/>
      <c r="CP4" s="251"/>
      <c r="CQ4" s="251"/>
      <c r="CR4" s="251"/>
      <c r="CS4" s="251"/>
      <c r="CT4" s="251"/>
      <c r="CU4" s="251"/>
      <c r="CV4" s="251"/>
      <c r="CW4" s="251"/>
      <c r="CX4" s="251"/>
      <c r="CY4" s="251"/>
      <c r="CZ4" s="251"/>
      <c r="DA4" s="251"/>
      <c r="DB4" s="251"/>
      <c r="DC4" s="251"/>
      <c r="DD4" s="251"/>
      <c r="DE4" s="251"/>
      <c r="DF4" s="251"/>
      <c r="DG4" s="252"/>
      <c r="DH4" s="250" t="s">
        <v>23</v>
      </c>
      <c r="DI4" s="251"/>
      <c r="DJ4" s="251"/>
      <c r="DK4" s="251"/>
      <c r="DL4" s="251"/>
      <c r="DM4" s="251"/>
      <c r="DN4" s="251"/>
      <c r="DO4" s="251"/>
      <c r="DP4" s="252"/>
      <c r="DQ4" s="250" t="s">
        <v>207</v>
      </c>
      <c r="DR4" s="251"/>
      <c r="DS4" s="251"/>
      <c r="DT4" s="251"/>
      <c r="DU4" s="251"/>
      <c r="DV4" s="251"/>
      <c r="DW4" s="251"/>
      <c r="DX4" s="251"/>
      <c r="DY4" s="251"/>
      <c r="DZ4" s="251"/>
      <c r="EA4" s="251"/>
      <c r="EB4" s="251"/>
      <c r="EC4" s="251"/>
      <c r="ED4" s="251"/>
      <c r="EE4" s="251"/>
      <c r="EF4" s="251"/>
      <c r="EG4" s="251"/>
      <c r="EH4" s="251"/>
      <c r="EI4" s="251"/>
      <c r="EJ4" s="251"/>
      <c r="EK4" s="251"/>
      <c r="EL4" s="251"/>
      <c r="EM4" s="251"/>
      <c r="EN4" s="251"/>
      <c r="EO4" s="251"/>
      <c r="EP4" s="251"/>
      <c r="EQ4" s="251"/>
      <c r="ER4" s="251"/>
      <c r="ES4" s="251"/>
      <c r="ET4" s="251"/>
      <c r="EU4" s="251"/>
      <c r="EV4" s="251"/>
      <c r="EW4" s="251"/>
      <c r="EX4" s="251"/>
      <c r="EY4" s="252"/>
    </row>
    <row r="5" spans="1:155" x14ac:dyDescent="0.2">
      <c r="A5" s="207">
        <v>1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8"/>
      <c r="BK5" s="208"/>
      <c r="BL5" s="208"/>
      <c r="BM5" s="208"/>
      <c r="BN5" s="208"/>
      <c r="BO5" s="208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8"/>
      <c r="CA5" s="208"/>
      <c r="CB5" s="208"/>
      <c r="CC5" s="208"/>
      <c r="CD5" s="208"/>
      <c r="CE5" s="208"/>
      <c r="CF5" s="208"/>
      <c r="CG5" s="208"/>
      <c r="CH5" s="208"/>
      <c r="CI5" s="208"/>
      <c r="CJ5" s="208"/>
      <c r="CK5" s="208"/>
      <c r="CL5" s="208"/>
      <c r="CM5" s="208"/>
      <c r="CN5" s="208"/>
      <c r="CO5" s="208"/>
      <c r="CP5" s="208"/>
      <c r="CQ5" s="208"/>
      <c r="CR5" s="208"/>
      <c r="CS5" s="208"/>
      <c r="CT5" s="208"/>
      <c r="CU5" s="208"/>
      <c r="CV5" s="208"/>
      <c r="CW5" s="208"/>
      <c r="CX5" s="208"/>
      <c r="CY5" s="208"/>
      <c r="CZ5" s="208"/>
      <c r="DA5" s="208"/>
      <c r="DB5" s="208"/>
      <c r="DC5" s="208"/>
      <c r="DD5" s="208"/>
      <c r="DE5" s="208"/>
      <c r="DF5" s="208"/>
      <c r="DG5" s="209"/>
      <c r="DH5" s="207">
        <v>2</v>
      </c>
      <c r="DI5" s="208"/>
      <c r="DJ5" s="208"/>
      <c r="DK5" s="208"/>
      <c r="DL5" s="208"/>
      <c r="DM5" s="208"/>
      <c r="DN5" s="208"/>
      <c r="DO5" s="208"/>
      <c r="DP5" s="209"/>
      <c r="DQ5" s="207">
        <v>3</v>
      </c>
      <c r="DR5" s="208"/>
      <c r="DS5" s="208"/>
      <c r="DT5" s="208"/>
      <c r="DU5" s="208"/>
      <c r="DV5" s="208"/>
      <c r="DW5" s="208"/>
      <c r="DX5" s="208"/>
      <c r="DY5" s="208"/>
      <c r="DZ5" s="208"/>
      <c r="EA5" s="208"/>
      <c r="EB5" s="208"/>
      <c r="EC5" s="208"/>
      <c r="ED5" s="208"/>
      <c r="EE5" s="208"/>
      <c r="EF5" s="208"/>
      <c r="EG5" s="208"/>
      <c r="EH5" s="208"/>
      <c r="EI5" s="208"/>
      <c r="EJ5" s="208"/>
      <c r="EK5" s="208"/>
      <c r="EL5" s="208"/>
      <c r="EM5" s="208"/>
      <c r="EN5" s="208"/>
      <c r="EO5" s="208"/>
      <c r="EP5" s="208"/>
      <c r="EQ5" s="208"/>
      <c r="ER5" s="208"/>
      <c r="ES5" s="208"/>
      <c r="ET5" s="208"/>
      <c r="EU5" s="208"/>
      <c r="EV5" s="208"/>
      <c r="EW5" s="208"/>
      <c r="EX5" s="208"/>
      <c r="EY5" s="209"/>
    </row>
    <row r="6" spans="1:155" x14ac:dyDescent="0.2">
      <c r="A6" s="36"/>
      <c r="B6" s="213" t="s">
        <v>67</v>
      </c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213"/>
      <c r="BC6" s="213"/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3"/>
      <c r="BO6" s="213"/>
      <c r="BP6" s="213"/>
      <c r="BQ6" s="213"/>
      <c r="BR6" s="213"/>
      <c r="BS6" s="213"/>
      <c r="BT6" s="213"/>
      <c r="BU6" s="213"/>
      <c r="BV6" s="213"/>
      <c r="BW6" s="213"/>
      <c r="BX6" s="213"/>
      <c r="BY6" s="213"/>
      <c r="BZ6" s="213"/>
      <c r="CA6" s="213"/>
      <c r="CB6" s="213"/>
      <c r="CC6" s="213"/>
      <c r="CD6" s="213"/>
      <c r="CE6" s="213"/>
      <c r="CF6" s="213"/>
      <c r="CG6" s="213"/>
      <c r="CH6" s="213"/>
      <c r="CI6" s="213"/>
      <c r="CJ6" s="213"/>
      <c r="CK6" s="213"/>
      <c r="CL6" s="213"/>
      <c r="CM6" s="213"/>
      <c r="CN6" s="213"/>
      <c r="CO6" s="213"/>
      <c r="CP6" s="213"/>
      <c r="CQ6" s="213"/>
      <c r="CR6" s="213"/>
      <c r="CS6" s="213"/>
      <c r="CT6" s="213"/>
      <c r="CU6" s="213"/>
      <c r="CV6" s="213"/>
      <c r="CW6" s="213"/>
      <c r="CX6" s="213"/>
      <c r="CY6" s="213"/>
      <c r="CZ6" s="213"/>
      <c r="DA6" s="213"/>
      <c r="DB6" s="213"/>
      <c r="DC6" s="213"/>
      <c r="DD6" s="213"/>
      <c r="DE6" s="213"/>
      <c r="DF6" s="213"/>
      <c r="DG6" s="214"/>
      <c r="DH6" s="263" t="s">
        <v>39</v>
      </c>
      <c r="DI6" s="264"/>
      <c r="DJ6" s="264"/>
      <c r="DK6" s="264"/>
      <c r="DL6" s="264"/>
      <c r="DM6" s="264"/>
      <c r="DN6" s="264"/>
      <c r="DO6" s="264"/>
      <c r="DP6" s="265"/>
      <c r="DQ6" s="257">
        <v>1000</v>
      </c>
      <c r="DR6" s="258"/>
      <c r="DS6" s="258"/>
      <c r="DT6" s="258"/>
      <c r="DU6" s="258"/>
      <c r="DV6" s="258"/>
      <c r="DW6" s="258"/>
      <c r="DX6" s="258"/>
      <c r="DY6" s="258"/>
      <c r="DZ6" s="258"/>
      <c r="EA6" s="258"/>
      <c r="EB6" s="258"/>
      <c r="EC6" s="258"/>
      <c r="ED6" s="258"/>
      <c r="EE6" s="258"/>
      <c r="EF6" s="258"/>
      <c r="EG6" s="258"/>
      <c r="EH6" s="258"/>
      <c r="EI6" s="258"/>
      <c r="EJ6" s="258"/>
      <c r="EK6" s="258"/>
      <c r="EL6" s="258"/>
      <c r="EM6" s="258"/>
      <c r="EN6" s="258"/>
      <c r="EO6" s="258"/>
      <c r="EP6" s="258"/>
      <c r="EQ6" s="258"/>
      <c r="ER6" s="258"/>
      <c r="ES6" s="258"/>
      <c r="ET6" s="258"/>
      <c r="EU6" s="258"/>
      <c r="EV6" s="258"/>
      <c r="EW6" s="258"/>
      <c r="EX6" s="258"/>
      <c r="EY6" s="259"/>
    </row>
    <row r="7" spans="1:155" x14ac:dyDescent="0.2">
      <c r="A7" s="36"/>
      <c r="B7" s="200" t="s">
        <v>209</v>
      </c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  <c r="CT7" s="200"/>
      <c r="CU7" s="200"/>
      <c r="CV7" s="200"/>
      <c r="CW7" s="200"/>
      <c r="CX7" s="200"/>
      <c r="CY7" s="200"/>
      <c r="CZ7" s="200"/>
      <c r="DA7" s="200"/>
      <c r="DB7" s="200"/>
      <c r="DC7" s="200"/>
      <c r="DD7" s="200"/>
      <c r="DE7" s="200"/>
      <c r="DF7" s="200"/>
      <c r="DG7" s="201"/>
      <c r="DH7" s="263" t="s">
        <v>40</v>
      </c>
      <c r="DI7" s="264"/>
      <c r="DJ7" s="264"/>
      <c r="DK7" s="264"/>
      <c r="DL7" s="264"/>
      <c r="DM7" s="264"/>
      <c r="DN7" s="264"/>
      <c r="DO7" s="264"/>
      <c r="DP7" s="265"/>
      <c r="DQ7" s="257">
        <v>60</v>
      </c>
      <c r="DR7" s="258"/>
      <c r="DS7" s="258"/>
      <c r="DT7" s="258"/>
      <c r="DU7" s="258"/>
      <c r="DV7" s="258"/>
      <c r="DW7" s="258"/>
      <c r="DX7" s="258"/>
      <c r="DY7" s="258"/>
      <c r="DZ7" s="258"/>
      <c r="EA7" s="258"/>
      <c r="EB7" s="258"/>
      <c r="EC7" s="258"/>
      <c r="ED7" s="258"/>
      <c r="EE7" s="258"/>
      <c r="EF7" s="258"/>
      <c r="EG7" s="258"/>
      <c r="EH7" s="258"/>
      <c r="EI7" s="258"/>
      <c r="EJ7" s="258"/>
      <c r="EK7" s="258"/>
      <c r="EL7" s="258"/>
      <c r="EM7" s="258"/>
      <c r="EN7" s="258"/>
      <c r="EO7" s="258"/>
      <c r="EP7" s="258"/>
      <c r="EQ7" s="258"/>
      <c r="ER7" s="258"/>
      <c r="ES7" s="258"/>
      <c r="ET7" s="258"/>
      <c r="EU7" s="258"/>
      <c r="EV7" s="258"/>
      <c r="EW7" s="258"/>
      <c r="EX7" s="258"/>
      <c r="EY7" s="259"/>
    </row>
    <row r="8" spans="1:155" x14ac:dyDescent="0.2">
      <c r="A8" s="36"/>
      <c r="B8" s="285" t="s">
        <v>210</v>
      </c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5"/>
      <c r="AU8" s="285"/>
      <c r="AV8" s="285"/>
      <c r="AW8" s="285"/>
      <c r="AX8" s="285"/>
      <c r="AY8" s="285"/>
      <c r="AZ8" s="285"/>
      <c r="BA8" s="285"/>
      <c r="BB8" s="285"/>
      <c r="BC8" s="285"/>
      <c r="BD8" s="285"/>
      <c r="BE8" s="285"/>
      <c r="BF8" s="285"/>
      <c r="BG8" s="285"/>
      <c r="BH8" s="285"/>
      <c r="BI8" s="285"/>
      <c r="BJ8" s="285"/>
      <c r="BK8" s="285"/>
      <c r="BL8" s="285"/>
      <c r="BM8" s="285"/>
      <c r="BN8" s="285"/>
      <c r="BO8" s="285"/>
      <c r="BP8" s="285"/>
      <c r="BQ8" s="285"/>
      <c r="BR8" s="285"/>
      <c r="BS8" s="285"/>
      <c r="BT8" s="285"/>
      <c r="BU8" s="285"/>
      <c r="BV8" s="285"/>
      <c r="BW8" s="285"/>
      <c r="BX8" s="285"/>
      <c r="BY8" s="285"/>
      <c r="BZ8" s="285"/>
      <c r="CA8" s="285"/>
      <c r="CB8" s="285"/>
      <c r="CC8" s="285"/>
      <c r="CD8" s="285"/>
      <c r="CE8" s="285"/>
      <c r="CF8" s="285"/>
      <c r="CG8" s="285"/>
      <c r="CH8" s="285"/>
      <c r="CI8" s="285"/>
      <c r="CJ8" s="285"/>
      <c r="CK8" s="285"/>
      <c r="CL8" s="285"/>
      <c r="CM8" s="285"/>
      <c r="CN8" s="285"/>
      <c r="CO8" s="285"/>
      <c r="CP8" s="285"/>
      <c r="CQ8" s="285"/>
      <c r="CR8" s="285"/>
      <c r="CS8" s="285"/>
      <c r="CT8" s="285"/>
      <c r="CU8" s="285"/>
      <c r="CV8" s="285"/>
      <c r="CW8" s="285"/>
      <c r="CX8" s="285"/>
      <c r="CY8" s="285"/>
      <c r="CZ8" s="285"/>
      <c r="DA8" s="285"/>
      <c r="DB8" s="285"/>
      <c r="DC8" s="285"/>
      <c r="DD8" s="285"/>
      <c r="DE8" s="285"/>
      <c r="DF8" s="285"/>
      <c r="DG8" s="286"/>
      <c r="DH8" s="263" t="s">
        <v>41</v>
      </c>
      <c r="DI8" s="264"/>
      <c r="DJ8" s="264"/>
      <c r="DK8" s="264"/>
      <c r="DL8" s="264"/>
      <c r="DM8" s="264"/>
      <c r="DN8" s="264"/>
      <c r="DO8" s="264"/>
      <c r="DP8" s="265"/>
      <c r="DQ8" s="257">
        <v>60</v>
      </c>
      <c r="DR8" s="258"/>
      <c r="DS8" s="258"/>
      <c r="DT8" s="258"/>
      <c r="DU8" s="258"/>
      <c r="DV8" s="258"/>
      <c r="DW8" s="258"/>
      <c r="DX8" s="258"/>
      <c r="DY8" s="258"/>
      <c r="DZ8" s="258"/>
      <c r="EA8" s="258"/>
      <c r="EB8" s="258"/>
      <c r="EC8" s="258"/>
      <c r="ED8" s="258"/>
      <c r="EE8" s="258"/>
      <c r="EF8" s="258"/>
      <c r="EG8" s="258"/>
      <c r="EH8" s="258"/>
      <c r="EI8" s="258"/>
      <c r="EJ8" s="258"/>
      <c r="EK8" s="258"/>
      <c r="EL8" s="258"/>
      <c r="EM8" s="258"/>
      <c r="EN8" s="258"/>
      <c r="EO8" s="258"/>
      <c r="EP8" s="258"/>
      <c r="EQ8" s="258"/>
      <c r="ER8" s="258"/>
      <c r="ES8" s="258"/>
      <c r="ET8" s="258"/>
      <c r="EU8" s="258"/>
      <c r="EV8" s="258"/>
      <c r="EW8" s="258"/>
      <c r="EX8" s="258"/>
      <c r="EY8" s="259"/>
    </row>
    <row r="9" spans="1:155" x14ac:dyDescent="0.2">
      <c r="A9" s="36"/>
      <c r="B9" s="213" t="s">
        <v>384</v>
      </c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  <c r="BI9" s="213"/>
      <c r="BJ9" s="213"/>
      <c r="BK9" s="213"/>
      <c r="BL9" s="213"/>
      <c r="BM9" s="213"/>
      <c r="BN9" s="213"/>
      <c r="BO9" s="213"/>
      <c r="BP9" s="213"/>
      <c r="BQ9" s="213"/>
      <c r="BR9" s="213"/>
      <c r="BS9" s="213"/>
      <c r="BT9" s="213"/>
      <c r="BU9" s="213"/>
      <c r="BV9" s="213"/>
      <c r="BW9" s="213"/>
      <c r="BX9" s="213"/>
      <c r="BY9" s="213"/>
      <c r="BZ9" s="213"/>
      <c r="CA9" s="213"/>
      <c r="CB9" s="213"/>
      <c r="CC9" s="213"/>
      <c r="CD9" s="213"/>
      <c r="CE9" s="213"/>
      <c r="CF9" s="213"/>
      <c r="CG9" s="213"/>
      <c r="CH9" s="213"/>
      <c r="CI9" s="213"/>
      <c r="CJ9" s="213"/>
      <c r="CK9" s="213"/>
      <c r="CL9" s="213"/>
      <c r="CM9" s="213"/>
      <c r="CN9" s="213"/>
      <c r="CO9" s="213"/>
      <c r="CP9" s="213"/>
      <c r="CQ9" s="213"/>
      <c r="CR9" s="213"/>
      <c r="CS9" s="213"/>
      <c r="CT9" s="213"/>
      <c r="CU9" s="213"/>
      <c r="CV9" s="213"/>
      <c r="CW9" s="213"/>
      <c r="CX9" s="213"/>
      <c r="CY9" s="213"/>
      <c r="CZ9" s="213"/>
      <c r="DA9" s="213"/>
      <c r="DB9" s="213"/>
      <c r="DC9" s="213"/>
      <c r="DD9" s="213"/>
      <c r="DE9" s="213"/>
      <c r="DF9" s="213"/>
      <c r="DG9" s="214"/>
      <c r="DH9" s="263" t="s">
        <v>42</v>
      </c>
      <c r="DI9" s="264"/>
      <c r="DJ9" s="264"/>
      <c r="DK9" s="264"/>
      <c r="DL9" s="264"/>
      <c r="DM9" s="264"/>
      <c r="DN9" s="264"/>
      <c r="DO9" s="264"/>
      <c r="DP9" s="265"/>
      <c r="DQ9" s="257">
        <v>980</v>
      </c>
      <c r="DR9" s="258"/>
      <c r="DS9" s="258"/>
      <c r="DT9" s="258"/>
      <c r="DU9" s="258"/>
      <c r="DV9" s="258"/>
      <c r="DW9" s="258"/>
      <c r="DX9" s="258"/>
      <c r="DY9" s="258"/>
      <c r="DZ9" s="258"/>
      <c r="EA9" s="258"/>
      <c r="EB9" s="258"/>
      <c r="EC9" s="258"/>
      <c r="ED9" s="258"/>
      <c r="EE9" s="258"/>
      <c r="EF9" s="258"/>
      <c r="EG9" s="258"/>
      <c r="EH9" s="258"/>
      <c r="EI9" s="258"/>
      <c r="EJ9" s="258"/>
      <c r="EK9" s="258"/>
      <c r="EL9" s="258"/>
      <c r="EM9" s="258"/>
      <c r="EN9" s="258"/>
      <c r="EO9" s="258"/>
      <c r="EP9" s="258"/>
      <c r="EQ9" s="258"/>
      <c r="ER9" s="258"/>
      <c r="ES9" s="258"/>
      <c r="ET9" s="258"/>
      <c r="EU9" s="258"/>
      <c r="EV9" s="258"/>
      <c r="EW9" s="258"/>
      <c r="EX9" s="258"/>
      <c r="EY9" s="259"/>
    </row>
    <row r="10" spans="1:155" x14ac:dyDescent="0.2">
      <c r="A10" s="36"/>
      <c r="B10" s="200" t="s">
        <v>211</v>
      </c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200"/>
      <c r="BX10" s="200"/>
      <c r="BY10" s="200"/>
      <c r="BZ10" s="200"/>
      <c r="CA10" s="200"/>
      <c r="CB10" s="200"/>
      <c r="CC10" s="200"/>
      <c r="CD10" s="200"/>
      <c r="CE10" s="200"/>
      <c r="CF10" s="200"/>
      <c r="CG10" s="200"/>
      <c r="CH10" s="200"/>
      <c r="CI10" s="200"/>
      <c r="CJ10" s="200"/>
      <c r="CK10" s="200"/>
      <c r="CL10" s="200"/>
      <c r="CM10" s="200"/>
      <c r="CN10" s="200"/>
      <c r="CO10" s="200"/>
      <c r="CP10" s="200"/>
      <c r="CQ10" s="200"/>
      <c r="CR10" s="200"/>
      <c r="CS10" s="200"/>
      <c r="CT10" s="200"/>
      <c r="CU10" s="200"/>
      <c r="CV10" s="200"/>
      <c r="CW10" s="200"/>
      <c r="CX10" s="200"/>
      <c r="CY10" s="200"/>
      <c r="CZ10" s="200"/>
      <c r="DA10" s="200"/>
      <c r="DB10" s="200"/>
      <c r="DC10" s="200"/>
      <c r="DD10" s="200"/>
      <c r="DE10" s="200"/>
      <c r="DF10" s="200"/>
      <c r="DG10" s="201"/>
      <c r="DH10" s="263" t="s">
        <v>43</v>
      </c>
      <c r="DI10" s="264"/>
      <c r="DJ10" s="264"/>
      <c r="DK10" s="264"/>
      <c r="DL10" s="264"/>
      <c r="DM10" s="264"/>
      <c r="DN10" s="264"/>
      <c r="DO10" s="264"/>
      <c r="DP10" s="265"/>
      <c r="DQ10" s="257">
        <v>950</v>
      </c>
      <c r="DR10" s="258"/>
      <c r="DS10" s="258"/>
      <c r="DT10" s="258"/>
      <c r="DU10" s="258"/>
      <c r="DV10" s="258"/>
      <c r="DW10" s="258"/>
      <c r="DX10" s="258"/>
      <c r="DY10" s="258"/>
      <c r="DZ10" s="258"/>
      <c r="EA10" s="258"/>
      <c r="EB10" s="258"/>
      <c r="EC10" s="258"/>
      <c r="ED10" s="258"/>
      <c r="EE10" s="258"/>
      <c r="EF10" s="258"/>
      <c r="EG10" s="258"/>
      <c r="EH10" s="258"/>
      <c r="EI10" s="258"/>
      <c r="EJ10" s="258"/>
      <c r="EK10" s="258"/>
      <c r="EL10" s="258"/>
      <c r="EM10" s="258"/>
      <c r="EN10" s="258"/>
      <c r="EO10" s="258"/>
      <c r="EP10" s="258"/>
      <c r="EQ10" s="258"/>
      <c r="ER10" s="258"/>
      <c r="ES10" s="258"/>
      <c r="ET10" s="258"/>
      <c r="EU10" s="258"/>
      <c r="EV10" s="258"/>
      <c r="EW10" s="258"/>
      <c r="EX10" s="258"/>
      <c r="EY10" s="259"/>
    </row>
    <row r="11" spans="1:155" x14ac:dyDescent="0.2">
      <c r="A11" s="36"/>
      <c r="B11" s="213" t="s">
        <v>212</v>
      </c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  <c r="BI11" s="213"/>
      <c r="BJ11" s="213"/>
      <c r="BK11" s="213"/>
      <c r="BL11" s="213"/>
      <c r="BM11" s="213"/>
      <c r="BN11" s="213"/>
      <c r="BO11" s="213"/>
      <c r="BP11" s="213"/>
      <c r="BQ11" s="213"/>
      <c r="BR11" s="213"/>
      <c r="BS11" s="213"/>
      <c r="BT11" s="213"/>
      <c r="BU11" s="213"/>
      <c r="BV11" s="213"/>
      <c r="BW11" s="213"/>
      <c r="BX11" s="213"/>
      <c r="BY11" s="213"/>
      <c r="BZ11" s="213"/>
      <c r="CA11" s="213"/>
      <c r="CB11" s="213"/>
      <c r="CC11" s="213"/>
      <c r="CD11" s="213"/>
      <c r="CE11" s="213"/>
      <c r="CF11" s="213"/>
      <c r="CG11" s="213"/>
      <c r="CH11" s="213"/>
      <c r="CI11" s="213"/>
      <c r="CJ11" s="213"/>
      <c r="CK11" s="213"/>
      <c r="CL11" s="213"/>
      <c r="CM11" s="213"/>
      <c r="CN11" s="213"/>
      <c r="CO11" s="213"/>
      <c r="CP11" s="213"/>
      <c r="CQ11" s="213"/>
      <c r="CR11" s="213"/>
      <c r="CS11" s="213"/>
      <c r="CT11" s="213"/>
      <c r="CU11" s="213"/>
      <c r="CV11" s="213"/>
      <c r="CW11" s="213"/>
      <c r="CX11" s="213"/>
      <c r="CY11" s="213"/>
      <c r="CZ11" s="213"/>
      <c r="DA11" s="213"/>
      <c r="DB11" s="213"/>
      <c r="DC11" s="213"/>
      <c r="DD11" s="213"/>
      <c r="DE11" s="213"/>
      <c r="DF11" s="213"/>
      <c r="DG11" s="214"/>
      <c r="DH11" s="263" t="s">
        <v>52</v>
      </c>
      <c r="DI11" s="264"/>
      <c r="DJ11" s="264"/>
      <c r="DK11" s="264"/>
      <c r="DL11" s="264"/>
      <c r="DM11" s="264"/>
      <c r="DN11" s="264"/>
      <c r="DO11" s="264"/>
      <c r="DP11" s="265"/>
      <c r="DQ11" s="257">
        <v>1020</v>
      </c>
      <c r="DR11" s="258"/>
      <c r="DS11" s="258"/>
      <c r="DT11" s="258"/>
      <c r="DU11" s="258"/>
      <c r="DV11" s="258"/>
      <c r="DW11" s="258"/>
      <c r="DX11" s="258"/>
      <c r="DY11" s="258"/>
      <c r="DZ11" s="258"/>
      <c r="EA11" s="258"/>
      <c r="EB11" s="258"/>
      <c r="EC11" s="258"/>
      <c r="ED11" s="258"/>
      <c r="EE11" s="258"/>
      <c r="EF11" s="258"/>
      <c r="EG11" s="258"/>
      <c r="EH11" s="258"/>
      <c r="EI11" s="258"/>
      <c r="EJ11" s="258"/>
      <c r="EK11" s="258"/>
      <c r="EL11" s="258"/>
      <c r="EM11" s="258"/>
      <c r="EN11" s="258"/>
      <c r="EO11" s="258"/>
      <c r="EP11" s="258"/>
      <c r="EQ11" s="258"/>
      <c r="ER11" s="258"/>
      <c r="ES11" s="258"/>
      <c r="ET11" s="258"/>
      <c r="EU11" s="258"/>
      <c r="EV11" s="258"/>
      <c r="EW11" s="258"/>
      <c r="EX11" s="258"/>
      <c r="EY11" s="259"/>
    </row>
    <row r="12" spans="1:155" x14ac:dyDescent="0.2">
      <c r="A12" s="39"/>
      <c r="B12" s="390" t="s">
        <v>68</v>
      </c>
      <c r="C12" s="390"/>
      <c r="D12" s="390"/>
      <c r="E12" s="390"/>
      <c r="F12" s="390"/>
      <c r="G12" s="390"/>
      <c r="H12" s="390"/>
      <c r="I12" s="390"/>
      <c r="J12" s="390"/>
      <c r="K12" s="390"/>
      <c r="L12" s="390"/>
      <c r="M12" s="390"/>
      <c r="N12" s="390"/>
      <c r="O12" s="390"/>
      <c r="P12" s="390"/>
      <c r="Q12" s="390"/>
      <c r="R12" s="390"/>
      <c r="S12" s="390"/>
      <c r="T12" s="390"/>
      <c r="U12" s="390"/>
      <c r="V12" s="390"/>
      <c r="W12" s="390"/>
      <c r="X12" s="390"/>
      <c r="Y12" s="390"/>
      <c r="Z12" s="390"/>
      <c r="AA12" s="390"/>
      <c r="AB12" s="390"/>
      <c r="AC12" s="390"/>
      <c r="AD12" s="390"/>
      <c r="AE12" s="390"/>
      <c r="AF12" s="390"/>
      <c r="AG12" s="390"/>
      <c r="AH12" s="390"/>
      <c r="AI12" s="390"/>
      <c r="AJ12" s="390"/>
      <c r="AK12" s="390"/>
      <c r="AL12" s="390"/>
      <c r="AM12" s="390"/>
      <c r="AN12" s="390"/>
      <c r="AO12" s="390"/>
      <c r="AP12" s="390"/>
      <c r="AQ12" s="390"/>
      <c r="AR12" s="390"/>
      <c r="AS12" s="390"/>
      <c r="AT12" s="390"/>
      <c r="AU12" s="390"/>
      <c r="AV12" s="390"/>
      <c r="AW12" s="390"/>
      <c r="AX12" s="390"/>
      <c r="AY12" s="390"/>
      <c r="AZ12" s="390"/>
      <c r="BA12" s="390"/>
      <c r="BB12" s="390"/>
      <c r="BC12" s="390"/>
      <c r="BD12" s="390"/>
      <c r="BE12" s="390"/>
      <c r="BF12" s="390"/>
      <c r="BG12" s="390"/>
      <c r="BH12" s="390"/>
      <c r="BI12" s="390"/>
      <c r="BJ12" s="390"/>
      <c r="BK12" s="390"/>
      <c r="BL12" s="390"/>
      <c r="BM12" s="390"/>
      <c r="BN12" s="390"/>
      <c r="BO12" s="390"/>
      <c r="BP12" s="390"/>
      <c r="BQ12" s="390"/>
      <c r="BR12" s="390"/>
      <c r="BS12" s="390"/>
      <c r="BT12" s="390"/>
      <c r="BU12" s="390"/>
      <c r="BV12" s="390"/>
      <c r="BW12" s="390"/>
      <c r="BX12" s="390"/>
      <c r="BY12" s="390"/>
      <c r="BZ12" s="390"/>
      <c r="CA12" s="390"/>
      <c r="CB12" s="390"/>
      <c r="CC12" s="390"/>
      <c r="CD12" s="390"/>
      <c r="CE12" s="390"/>
      <c r="CF12" s="390"/>
      <c r="CG12" s="390"/>
      <c r="CH12" s="390"/>
      <c r="CI12" s="390"/>
      <c r="CJ12" s="390"/>
      <c r="CK12" s="390"/>
      <c r="CL12" s="390"/>
      <c r="CM12" s="390"/>
      <c r="CN12" s="390"/>
      <c r="CO12" s="390"/>
      <c r="CP12" s="390"/>
      <c r="CQ12" s="390"/>
      <c r="CR12" s="390"/>
      <c r="CS12" s="390"/>
      <c r="CT12" s="390"/>
      <c r="CU12" s="390"/>
      <c r="CV12" s="390"/>
      <c r="CW12" s="390"/>
      <c r="CX12" s="390"/>
      <c r="CY12" s="390"/>
      <c r="CZ12" s="390"/>
      <c r="DA12" s="390"/>
      <c r="DB12" s="390"/>
      <c r="DC12" s="390"/>
      <c r="DD12" s="390"/>
      <c r="DE12" s="390"/>
      <c r="DF12" s="390"/>
      <c r="DG12" s="391"/>
      <c r="DH12" s="169" t="s">
        <v>53</v>
      </c>
      <c r="DI12" s="170"/>
      <c r="DJ12" s="170"/>
      <c r="DK12" s="170"/>
      <c r="DL12" s="170"/>
      <c r="DM12" s="170"/>
      <c r="DN12" s="170"/>
      <c r="DO12" s="170"/>
      <c r="DP12" s="171"/>
      <c r="DQ12" s="334">
        <v>980</v>
      </c>
      <c r="DR12" s="335"/>
      <c r="DS12" s="335"/>
      <c r="DT12" s="335"/>
      <c r="DU12" s="335"/>
      <c r="DV12" s="335"/>
      <c r="DW12" s="335"/>
      <c r="DX12" s="335"/>
      <c r="DY12" s="335"/>
      <c r="DZ12" s="335"/>
      <c r="EA12" s="335"/>
      <c r="EB12" s="335"/>
      <c r="EC12" s="335"/>
      <c r="ED12" s="335"/>
      <c r="EE12" s="335"/>
      <c r="EF12" s="335"/>
      <c r="EG12" s="335"/>
      <c r="EH12" s="335"/>
      <c r="EI12" s="335"/>
      <c r="EJ12" s="335"/>
      <c r="EK12" s="335"/>
      <c r="EL12" s="335"/>
      <c r="EM12" s="335"/>
      <c r="EN12" s="335"/>
      <c r="EO12" s="335"/>
      <c r="EP12" s="335"/>
      <c r="EQ12" s="335"/>
      <c r="ER12" s="335"/>
      <c r="ES12" s="335"/>
      <c r="ET12" s="335"/>
      <c r="EU12" s="335"/>
      <c r="EV12" s="335"/>
      <c r="EW12" s="335"/>
      <c r="EX12" s="335"/>
      <c r="EY12" s="336"/>
    </row>
    <row r="13" spans="1:155" x14ac:dyDescent="0.2">
      <c r="A13" s="69"/>
      <c r="B13" s="205" t="s">
        <v>385</v>
      </c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5"/>
      <c r="BU13" s="205"/>
      <c r="BV13" s="205"/>
      <c r="BW13" s="205"/>
      <c r="BX13" s="205"/>
      <c r="BY13" s="205"/>
      <c r="BZ13" s="205"/>
      <c r="CA13" s="205"/>
      <c r="CB13" s="205"/>
      <c r="CC13" s="205"/>
      <c r="CD13" s="205"/>
      <c r="CE13" s="205"/>
      <c r="CF13" s="205"/>
      <c r="CG13" s="205"/>
      <c r="CH13" s="205"/>
      <c r="CI13" s="205"/>
      <c r="CJ13" s="205"/>
      <c r="CK13" s="205"/>
      <c r="CL13" s="205"/>
      <c r="CM13" s="205"/>
      <c r="CN13" s="205"/>
      <c r="CO13" s="205"/>
      <c r="CP13" s="205"/>
      <c r="CQ13" s="205"/>
      <c r="CR13" s="205"/>
      <c r="CS13" s="205"/>
      <c r="CT13" s="205"/>
      <c r="CU13" s="205"/>
      <c r="CV13" s="205"/>
      <c r="CW13" s="205"/>
      <c r="CX13" s="205"/>
      <c r="CY13" s="205"/>
      <c r="CZ13" s="205"/>
      <c r="DA13" s="205"/>
      <c r="DB13" s="205"/>
      <c r="DC13" s="205"/>
      <c r="DD13" s="205"/>
      <c r="DE13" s="205"/>
      <c r="DF13" s="205"/>
      <c r="DG13" s="206"/>
      <c r="DH13" s="172"/>
      <c r="DI13" s="113"/>
      <c r="DJ13" s="113"/>
      <c r="DK13" s="113"/>
      <c r="DL13" s="113"/>
      <c r="DM13" s="113"/>
      <c r="DN13" s="113"/>
      <c r="DO13" s="113"/>
      <c r="DP13" s="173"/>
      <c r="DQ13" s="340"/>
      <c r="DR13" s="260"/>
      <c r="DS13" s="260"/>
      <c r="DT13" s="260"/>
      <c r="DU13" s="260"/>
      <c r="DV13" s="260"/>
      <c r="DW13" s="260"/>
      <c r="DX13" s="260"/>
      <c r="DY13" s="260"/>
      <c r="DZ13" s="260"/>
      <c r="EA13" s="260"/>
      <c r="EB13" s="260"/>
      <c r="EC13" s="260"/>
      <c r="ED13" s="260"/>
      <c r="EE13" s="260"/>
      <c r="EF13" s="260"/>
      <c r="EG13" s="260"/>
      <c r="EH13" s="260"/>
      <c r="EI13" s="260"/>
      <c r="EJ13" s="260"/>
      <c r="EK13" s="260"/>
      <c r="EL13" s="260"/>
      <c r="EM13" s="260"/>
      <c r="EN13" s="260"/>
      <c r="EO13" s="260"/>
      <c r="EP13" s="260"/>
      <c r="EQ13" s="260"/>
      <c r="ER13" s="260"/>
      <c r="ES13" s="260"/>
      <c r="ET13" s="260"/>
      <c r="EU13" s="260"/>
      <c r="EV13" s="260"/>
      <c r="EW13" s="260"/>
      <c r="EX13" s="260"/>
      <c r="EY13" s="341"/>
    </row>
    <row r="14" spans="1:155" x14ac:dyDescent="0.2">
      <c r="A14" s="36"/>
      <c r="B14" s="200" t="s">
        <v>386</v>
      </c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0"/>
      <c r="CO14" s="200"/>
      <c r="CP14" s="200"/>
      <c r="CQ14" s="200"/>
      <c r="CR14" s="200"/>
      <c r="CS14" s="200"/>
      <c r="CT14" s="200"/>
      <c r="CU14" s="200"/>
      <c r="CV14" s="200"/>
      <c r="CW14" s="200"/>
      <c r="CX14" s="200"/>
      <c r="CY14" s="200"/>
      <c r="CZ14" s="200"/>
      <c r="DA14" s="200"/>
      <c r="DB14" s="200"/>
      <c r="DC14" s="200"/>
      <c r="DD14" s="200"/>
      <c r="DE14" s="200"/>
      <c r="DF14" s="200"/>
      <c r="DG14" s="201"/>
      <c r="DH14" s="263" t="s">
        <v>54</v>
      </c>
      <c r="DI14" s="264"/>
      <c r="DJ14" s="264"/>
      <c r="DK14" s="264"/>
      <c r="DL14" s="264"/>
      <c r="DM14" s="264"/>
      <c r="DN14" s="264"/>
      <c r="DO14" s="264"/>
      <c r="DP14" s="265"/>
      <c r="DQ14" s="257">
        <v>45</v>
      </c>
      <c r="DR14" s="258"/>
      <c r="DS14" s="258"/>
      <c r="DT14" s="258"/>
      <c r="DU14" s="258"/>
      <c r="DV14" s="258"/>
      <c r="DW14" s="258"/>
      <c r="DX14" s="258"/>
      <c r="DY14" s="258"/>
      <c r="DZ14" s="258"/>
      <c r="EA14" s="258"/>
      <c r="EB14" s="258"/>
      <c r="EC14" s="258"/>
      <c r="ED14" s="258"/>
      <c r="EE14" s="258"/>
      <c r="EF14" s="258"/>
      <c r="EG14" s="258"/>
      <c r="EH14" s="258"/>
      <c r="EI14" s="258"/>
      <c r="EJ14" s="258"/>
      <c r="EK14" s="258"/>
      <c r="EL14" s="258"/>
      <c r="EM14" s="258"/>
      <c r="EN14" s="258"/>
      <c r="EO14" s="258"/>
      <c r="EP14" s="258"/>
      <c r="EQ14" s="258"/>
      <c r="ER14" s="258"/>
      <c r="ES14" s="258"/>
      <c r="ET14" s="258"/>
      <c r="EU14" s="258"/>
      <c r="EV14" s="258"/>
      <c r="EW14" s="258"/>
      <c r="EX14" s="258"/>
      <c r="EY14" s="259"/>
    </row>
    <row r="15" spans="1:155" x14ac:dyDescent="0.2">
      <c r="A15" s="39"/>
      <c r="B15" s="390" t="s">
        <v>213</v>
      </c>
      <c r="C15" s="390"/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0"/>
      <c r="Z15" s="390"/>
      <c r="AA15" s="390"/>
      <c r="AB15" s="390"/>
      <c r="AC15" s="390"/>
      <c r="AD15" s="390"/>
      <c r="AE15" s="390"/>
      <c r="AF15" s="390"/>
      <c r="AG15" s="390"/>
      <c r="AH15" s="390"/>
      <c r="AI15" s="390"/>
      <c r="AJ15" s="390"/>
      <c r="AK15" s="390"/>
      <c r="AL15" s="390"/>
      <c r="AM15" s="390"/>
      <c r="AN15" s="390"/>
      <c r="AO15" s="390"/>
      <c r="AP15" s="390"/>
      <c r="AQ15" s="390"/>
      <c r="AR15" s="390"/>
      <c r="AS15" s="390"/>
      <c r="AT15" s="390"/>
      <c r="AU15" s="390"/>
      <c r="AV15" s="390"/>
      <c r="AW15" s="390"/>
      <c r="AX15" s="390"/>
      <c r="AY15" s="390"/>
      <c r="AZ15" s="390"/>
      <c r="BA15" s="390"/>
      <c r="BB15" s="390"/>
      <c r="BC15" s="390"/>
      <c r="BD15" s="390"/>
      <c r="BE15" s="390"/>
      <c r="BF15" s="390"/>
      <c r="BG15" s="390"/>
      <c r="BH15" s="390"/>
      <c r="BI15" s="390"/>
      <c r="BJ15" s="390"/>
      <c r="BK15" s="390"/>
      <c r="BL15" s="390"/>
      <c r="BM15" s="390"/>
      <c r="BN15" s="390"/>
      <c r="BO15" s="390"/>
      <c r="BP15" s="390"/>
      <c r="BQ15" s="390"/>
      <c r="BR15" s="390"/>
      <c r="BS15" s="390"/>
      <c r="BT15" s="390"/>
      <c r="BU15" s="390"/>
      <c r="BV15" s="390"/>
      <c r="BW15" s="390"/>
      <c r="BX15" s="390"/>
      <c r="BY15" s="390"/>
      <c r="BZ15" s="390"/>
      <c r="CA15" s="390"/>
      <c r="CB15" s="390"/>
      <c r="CC15" s="390"/>
      <c r="CD15" s="390"/>
      <c r="CE15" s="390"/>
      <c r="CF15" s="390"/>
      <c r="CG15" s="390"/>
      <c r="CH15" s="390"/>
      <c r="CI15" s="390"/>
      <c r="CJ15" s="390"/>
      <c r="CK15" s="390"/>
      <c r="CL15" s="390"/>
      <c r="CM15" s="390"/>
      <c r="CN15" s="390"/>
      <c r="CO15" s="390"/>
      <c r="CP15" s="390"/>
      <c r="CQ15" s="390"/>
      <c r="CR15" s="390"/>
      <c r="CS15" s="390"/>
      <c r="CT15" s="390"/>
      <c r="CU15" s="390"/>
      <c r="CV15" s="390"/>
      <c r="CW15" s="390"/>
      <c r="CX15" s="390"/>
      <c r="CY15" s="390"/>
      <c r="CZ15" s="390"/>
      <c r="DA15" s="390"/>
      <c r="DB15" s="390"/>
      <c r="DC15" s="390"/>
      <c r="DD15" s="390"/>
      <c r="DE15" s="390"/>
      <c r="DF15" s="390"/>
      <c r="DG15" s="391"/>
      <c r="DH15" s="164" t="s">
        <v>55</v>
      </c>
      <c r="DI15" s="165"/>
      <c r="DJ15" s="165"/>
      <c r="DK15" s="165"/>
      <c r="DL15" s="165"/>
      <c r="DM15" s="165"/>
      <c r="DN15" s="165"/>
      <c r="DO15" s="165"/>
      <c r="DP15" s="166"/>
      <c r="DQ15" s="292">
        <v>1</v>
      </c>
      <c r="DR15" s="293"/>
      <c r="DS15" s="293"/>
      <c r="DT15" s="293"/>
      <c r="DU15" s="293"/>
      <c r="DV15" s="293"/>
      <c r="DW15" s="293"/>
      <c r="DX15" s="293"/>
      <c r="DY15" s="293"/>
      <c r="DZ15" s="293"/>
      <c r="EA15" s="293"/>
      <c r="EB15" s="293"/>
      <c r="EC15" s="293"/>
      <c r="ED15" s="293"/>
      <c r="EE15" s="293"/>
      <c r="EF15" s="293"/>
      <c r="EG15" s="293"/>
      <c r="EH15" s="293"/>
      <c r="EI15" s="293"/>
      <c r="EJ15" s="293"/>
      <c r="EK15" s="293"/>
      <c r="EL15" s="293"/>
      <c r="EM15" s="293"/>
      <c r="EN15" s="293"/>
      <c r="EO15" s="293"/>
      <c r="EP15" s="293"/>
      <c r="EQ15" s="293"/>
      <c r="ER15" s="293"/>
      <c r="ES15" s="293"/>
      <c r="ET15" s="293"/>
      <c r="EU15" s="293"/>
      <c r="EV15" s="293"/>
      <c r="EW15" s="293"/>
      <c r="EX15" s="293"/>
      <c r="EY15" s="294"/>
    </row>
    <row r="16" spans="1:155" x14ac:dyDescent="0.2">
      <c r="A16" s="69"/>
      <c r="B16" s="205" t="s">
        <v>214</v>
      </c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05"/>
      <c r="BO16" s="205"/>
      <c r="BP16" s="205"/>
      <c r="BQ16" s="205"/>
      <c r="BR16" s="205"/>
      <c r="BS16" s="205"/>
      <c r="BT16" s="205"/>
      <c r="BU16" s="205"/>
      <c r="BV16" s="205"/>
      <c r="BW16" s="205"/>
      <c r="BX16" s="205"/>
      <c r="BY16" s="205"/>
      <c r="BZ16" s="205"/>
      <c r="CA16" s="205"/>
      <c r="CB16" s="205"/>
      <c r="CC16" s="205"/>
      <c r="CD16" s="205"/>
      <c r="CE16" s="205"/>
      <c r="CF16" s="205"/>
      <c r="CG16" s="205"/>
      <c r="CH16" s="205"/>
      <c r="CI16" s="205"/>
      <c r="CJ16" s="205"/>
      <c r="CK16" s="205"/>
      <c r="CL16" s="205"/>
      <c r="CM16" s="205"/>
      <c r="CN16" s="205"/>
      <c r="CO16" s="205"/>
      <c r="CP16" s="205"/>
      <c r="CQ16" s="205"/>
      <c r="CR16" s="205"/>
      <c r="CS16" s="205"/>
      <c r="CT16" s="205"/>
      <c r="CU16" s="205"/>
      <c r="CV16" s="205"/>
      <c r="CW16" s="205"/>
      <c r="CX16" s="205"/>
      <c r="CY16" s="205"/>
      <c r="CZ16" s="205"/>
      <c r="DA16" s="205"/>
      <c r="DB16" s="205"/>
      <c r="DC16" s="205"/>
      <c r="DD16" s="205"/>
      <c r="DE16" s="205"/>
      <c r="DF16" s="205"/>
      <c r="DG16" s="206"/>
      <c r="DH16" s="298"/>
      <c r="DI16" s="299"/>
      <c r="DJ16" s="299"/>
      <c r="DK16" s="299"/>
      <c r="DL16" s="299"/>
      <c r="DM16" s="299"/>
      <c r="DN16" s="299"/>
      <c r="DO16" s="299"/>
      <c r="DP16" s="300"/>
      <c r="DQ16" s="304"/>
      <c r="DR16" s="305"/>
      <c r="DS16" s="305"/>
      <c r="DT16" s="305"/>
      <c r="DU16" s="305"/>
      <c r="DV16" s="305"/>
      <c r="DW16" s="305"/>
      <c r="DX16" s="305"/>
      <c r="DY16" s="305"/>
      <c r="DZ16" s="305"/>
      <c r="EA16" s="305"/>
      <c r="EB16" s="305"/>
      <c r="EC16" s="305"/>
      <c r="ED16" s="305"/>
      <c r="EE16" s="305"/>
      <c r="EF16" s="305"/>
      <c r="EG16" s="305"/>
      <c r="EH16" s="305"/>
      <c r="EI16" s="305"/>
      <c r="EJ16" s="305"/>
      <c r="EK16" s="305"/>
      <c r="EL16" s="305"/>
      <c r="EM16" s="305"/>
      <c r="EN16" s="305"/>
      <c r="EO16" s="305"/>
      <c r="EP16" s="305"/>
      <c r="EQ16" s="305"/>
      <c r="ER16" s="305"/>
      <c r="ES16" s="305"/>
      <c r="ET16" s="305"/>
      <c r="EU16" s="305"/>
      <c r="EV16" s="305"/>
      <c r="EW16" s="305"/>
      <c r="EX16" s="305"/>
      <c r="EY16" s="306"/>
    </row>
    <row r="17" spans="1:155" x14ac:dyDescent="0.2">
      <c r="A17" s="36"/>
      <c r="B17" s="200" t="s">
        <v>215</v>
      </c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0"/>
      <c r="BS17" s="200"/>
      <c r="BT17" s="200"/>
      <c r="BU17" s="200"/>
      <c r="BV17" s="200"/>
      <c r="BW17" s="200"/>
      <c r="BX17" s="200"/>
      <c r="BY17" s="200"/>
      <c r="BZ17" s="200"/>
      <c r="CA17" s="200"/>
      <c r="CB17" s="200"/>
      <c r="CC17" s="200"/>
      <c r="CD17" s="200"/>
      <c r="CE17" s="200"/>
      <c r="CF17" s="200"/>
      <c r="CG17" s="200"/>
      <c r="CH17" s="200"/>
      <c r="CI17" s="200"/>
      <c r="CJ17" s="200"/>
      <c r="CK17" s="200"/>
      <c r="CL17" s="200"/>
      <c r="CM17" s="200"/>
      <c r="CN17" s="200"/>
      <c r="CO17" s="200"/>
      <c r="CP17" s="200"/>
      <c r="CQ17" s="200"/>
      <c r="CR17" s="200"/>
      <c r="CS17" s="200"/>
      <c r="CT17" s="200"/>
      <c r="CU17" s="200"/>
      <c r="CV17" s="200"/>
      <c r="CW17" s="200"/>
      <c r="CX17" s="200"/>
      <c r="CY17" s="200"/>
      <c r="CZ17" s="200"/>
      <c r="DA17" s="200"/>
      <c r="DB17" s="200"/>
      <c r="DC17" s="200"/>
      <c r="DD17" s="200"/>
      <c r="DE17" s="200"/>
      <c r="DF17" s="200"/>
      <c r="DG17" s="201"/>
      <c r="DH17" s="263" t="s">
        <v>56</v>
      </c>
      <c r="DI17" s="264"/>
      <c r="DJ17" s="264"/>
      <c r="DK17" s="264"/>
      <c r="DL17" s="264"/>
      <c r="DM17" s="264"/>
      <c r="DN17" s="264"/>
      <c r="DO17" s="264"/>
      <c r="DP17" s="265"/>
      <c r="DQ17" s="257">
        <v>1</v>
      </c>
      <c r="DR17" s="258"/>
      <c r="DS17" s="258"/>
      <c r="DT17" s="258"/>
      <c r="DU17" s="258"/>
      <c r="DV17" s="258"/>
      <c r="DW17" s="258"/>
      <c r="DX17" s="258"/>
      <c r="DY17" s="258"/>
      <c r="DZ17" s="258"/>
      <c r="EA17" s="258"/>
      <c r="EB17" s="258"/>
      <c r="EC17" s="258"/>
      <c r="ED17" s="258"/>
      <c r="EE17" s="258"/>
      <c r="EF17" s="258"/>
      <c r="EG17" s="258"/>
      <c r="EH17" s="258"/>
      <c r="EI17" s="258"/>
      <c r="EJ17" s="258"/>
      <c r="EK17" s="258"/>
      <c r="EL17" s="258"/>
      <c r="EM17" s="258"/>
      <c r="EN17" s="258"/>
      <c r="EO17" s="258"/>
      <c r="EP17" s="258"/>
      <c r="EQ17" s="258"/>
      <c r="ER17" s="258"/>
      <c r="ES17" s="258"/>
      <c r="ET17" s="258"/>
      <c r="EU17" s="258"/>
      <c r="EV17" s="258"/>
      <c r="EW17" s="258"/>
      <c r="EX17" s="258"/>
      <c r="EY17" s="259"/>
    </row>
    <row r="18" spans="1:155" x14ac:dyDescent="0.2">
      <c r="A18" s="36"/>
      <c r="B18" s="200" t="s">
        <v>216</v>
      </c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0"/>
      <c r="BF18" s="200"/>
      <c r="BG18" s="200"/>
      <c r="BH18" s="200"/>
      <c r="BI18" s="200"/>
      <c r="BJ18" s="200"/>
      <c r="BK18" s="200"/>
      <c r="BL18" s="200"/>
      <c r="BM18" s="200"/>
      <c r="BN18" s="200"/>
      <c r="BO18" s="200"/>
      <c r="BP18" s="200"/>
      <c r="BQ18" s="200"/>
      <c r="BR18" s="200"/>
      <c r="BS18" s="200"/>
      <c r="BT18" s="200"/>
      <c r="BU18" s="200"/>
      <c r="BV18" s="200"/>
      <c r="BW18" s="200"/>
      <c r="BX18" s="200"/>
      <c r="BY18" s="200"/>
      <c r="BZ18" s="200"/>
      <c r="CA18" s="200"/>
      <c r="CB18" s="200"/>
      <c r="CC18" s="200"/>
      <c r="CD18" s="200"/>
      <c r="CE18" s="200"/>
      <c r="CF18" s="200"/>
      <c r="CG18" s="200"/>
      <c r="CH18" s="200"/>
      <c r="CI18" s="200"/>
      <c r="CJ18" s="200"/>
      <c r="CK18" s="200"/>
      <c r="CL18" s="200"/>
      <c r="CM18" s="200"/>
      <c r="CN18" s="200"/>
      <c r="CO18" s="200"/>
      <c r="CP18" s="200"/>
      <c r="CQ18" s="200"/>
      <c r="CR18" s="200"/>
      <c r="CS18" s="200"/>
      <c r="CT18" s="200"/>
      <c r="CU18" s="200"/>
      <c r="CV18" s="200"/>
      <c r="CW18" s="200"/>
      <c r="CX18" s="200"/>
      <c r="CY18" s="200"/>
      <c r="CZ18" s="200"/>
      <c r="DA18" s="200"/>
      <c r="DB18" s="200"/>
      <c r="DC18" s="200"/>
      <c r="DD18" s="200"/>
      <c r="DE18" s="200"/>
      <c r="DF18" s="200"/>
      <c r="DG18" s="201"/>
      <c r="DH18" s="263" t="s">
        <v>57</v>
      </c>
      <c r="DI18" s="264"/>
      <c r="DJ18" s="264"/>
      <c r="DK18" s="264"/>
      <c r="DL18" s="264"/>
      <c r="DM18" s="264"/>
      <c r="DN18" s="264"/>
      <c r="DO18" s="264"/>
      <c r="DP18" s="265"/>
      <c r="DQ18" s="257">
        <v>1</v>
      </c>
      <c r="DR18" s="258"/>
      <c r="DS18" s="258"/>
      <c r="DT18" s="258"/>
      <c r="DU18" s="258"/>
      <c r="DV18" s="258"/>
      <c r="DW18" s="258"/>
      <c r="DX18" s="258"/>
      <c r="DY18" s="258"/>
      <c r="DZ18" s="258"/>
      <c r="EA18" s="258"/>
      <c r="EB18" s="258"/>
      <c r="EC18" s="258"/>
      <c r="ED18" s="258"/>
      <c r="EE18" s="258"/>
      <c r="EF18" s="258"/>
      <c r="EG18" s="258"/>
      <c r="EH18" s="258"/>
      <c r="EI18" s="258"/>
      <c r="EJ18" s="258"/>
      <c r="EK18" s="258"/>
      <c r="EL18" s="258"/>
      <c r="EM18" s="258"/>
      <c r="EN18" s="258"/>
      <c r="EO18" s="258"/>
      <c r="EP18" s="258"/>
      <c r="EQ18" s="258"/>
      <c r="ER18" s="258"/>
      <c r="ES18" s="258"/>
      <c r="ET18" s="258"/>
      <c r="EU18" s="258"/>
      <c r="EV18" s="258"/>
      <c r="EW18" s="258"/>
      <c r="EX18" s="258"/>
      <c r="EY18" s="259"/>
    </row>
  </sheetData>
  <mergeCells count="43">
    <mergeCell ref="DQ18:EY18"/>
    <mergeCell ref="DQ5:EY5"/>
    <mergeCell ref="DQ6:EY6"/>
    <mergeCell ref="DQ9:EY9"/>
    <mergeCell ref="DQ11:EY11"/>
    <mergeCell ref="DQ12:EY13"/>
    <mergeCell ref="DQ14:EY14"/>
    <mergeCell ref="DQ17:EY17"/>
    <mergeCell ref="DQ8:EY8"/>
    <mergeCell ref="DH18:DP18"/>
    <mergeCell ref="B18:DG18"/>
    <mergeCell ref="B9:DG9"/>
    <mergeCell ref="DH9:DP9"/>
    <mergeCell ref="B17:DG17"/>
    <mergeCell ref="DH17:DP17"/>
    <mergeCell ref="B11:DG11"/>
    <mergeCell ref="DH11:DP11"/>
    <mergeCell ref="B12:DG12"/>
    <mergeCell ref="DH12:DP13"/>
    <mergeCell ref="DH10:DP10"/>
    <mergeCell ref="B13:DG13"/>
    <mergeCell ref="B14:DG14"/>
    <mergeCell ref="DH14:DP14"/>
    <mergeCell ref="B10:DG10"/>
    <mergeCell ref="B15:DG15"/>
    <mergeCell ref="DH15:DP16"/>
    <mergeCell ref="DQ15:EY16"/>
    <mergeCell ref="B16:DG16"/>
    <mergeCell ref="DH5:DP5"/>
    <mergeCell ref="DH6:DP6"/>
    <mergeCell ref="B7:DG7"/>
    <mergeCell ref="DH7:DP7"/>
    <mergeCell ref="A5:DG5"/>
    <mergeCell ref="B6:DG6"/>
    <mergeCell ref="DQ10:EY10"/>
    <mergeCell ref="B8:DG8"/>
    <mergeCell ref="DH8:DP8"/>
    <mergeCell ref="DQ7:EY7"/>
    <mergeCell ref="A4:DG4"/>
    <mergeCell ref="DH4:DP4"/>
    <mergeCell ref="DQ4:EY4"/>
    <mergeCell ref="B1:EX1"/>
    <mergeCell ref="B2:EX2"/>
  </mergeCells>
  <phoneticPr fontId="0" type="noConversion"/>
  <pageMargins left="0.78740157480314965" right="0.7086614173228347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26"/>
  <sheetViews>
    <sheetView zoomScaleSheetLayoutView="100" workbookViewId="0">
      <selection activeCell="BB12" sqref="BB12:BK12"/>
    </sheetView>
  </sheetViews>
  <sheetFormatPr defaultColWidth="0.85546875" defaultRowHeight="12.75" x14ac:dyDescent="0.2"/>
  <cols>
    <col min="1" max="47" width="0.85546875" style="1"/>
    <col min="48" max="48" width="2.42578125" style="1" customWidth="1"/>
    <col min="49" max="16384" width="0.85546875" style="1"/>
  </cols>
  <sheetData>
    <row r="1" spans="1:167" ht="15.75" x14ac:dyDescent="0.25">
      <c r="B1" s="190" t="s">
        <v>116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90"/>
      <c r="BM1" s="190"/>
      <c r="BN1" s="190"/>
      <c r="BO1" s="190"/>
      <c r="BP1" s="190"/>
      <c r="BQ1" s="190"/>
      <c r="BR1" s="190"/>
      <c r="BS1" s="190"/>
      <c r="BT1" s="190"/>
      <c r="BU1" s="190"/>
      <c r="BV1" s="190"/>
      <c r="BW1" s="190"/>
      <c r="BX1" s="190"/>
      <c r="BY1" s="190"/>
      <c r="BZ1" s="190"/>
      <c r="CA1" s="190"/>
      <c r="CB1" s="190"/>
      <c r="CC1" s="190"/>
      <c r="CD1" s="190"/>
      <c r="CE1" s="190"/>
      <c r="CF1" s="190"/>
      <c r="CG1" s="190"/>
      <c r="CH1" s="190"/>
      <c r="CI1" s="190"/>
      <c r="CJ1" s="190"/>
      <c r="CK1" s="190"/>
      <c r="CL1" s="190"/>
      <c r="CM1" s="190"/>
      <c r="CN1" s="190"/>
      <c r="CO1" s="190"/>
      <c r="CP1" s="190"/>
      <c r="CQ1" s="190"/>
      <c r="CR1" s="190"/>
      <c r="CS1" s="190"/>
      <c r="CT1" s="190"/>
      <c r="CU1" s="190"/>
      <c r="CV1" s="190"/>
      <c r="CW1" s="190"/>
      <c r="CX1" s="190"/>
      <c r="CY1" s="190"/>
      <c r="CZ1" s="190"/>
      <c r="DA1" s="190"/>
      <c r="DB1" s="190"/>
      <c r="DC1" s="190"/>
      <c r="DD1" s="190"/>
      <c r="DE1" s="190"/>
      <c r="DF1" s="190"/>
      <c r="DG1" s="190"/>
      <c r="DH1" s="190"/>
      <c r="DI1" s="190"/>
      <c r="DJ1" s="190"/>
      <c r="DK1" s="190"/>
      <c r="DL1" s="190"/>
      <c r="DM1" s="190"/>
      <c r="DN1" s="190"/>
      <c r="DO1" s="190"/>
      <c r="DP1" s="190"/>
      <c r="DQ1" s="190"/>
      <c r="DR1" s="190"/>
      <c r="DS1" s="190"/>
      <c r="DT1" s="190"/>
      <c r="DU1" s="190"/>
      <c r="DV1" s="190"/>
      <c r="DW1" s="190"/>
      <c r="DX1" s="190"/>
      <c r="DY1" s="190"/>
      <c r="DZ1" s="190"/>
      <c r="EA1" s="190"/>
      <c r="EB1" s="190"/>
      <c r="EC1" s="190"/>
      <c r="ED1" s="190"/>
      <c r="EE1" s="190"/>
      <c r="EF1" s="190"/>
      <c r="EG1" s="190"/>
      <c r="EH1" s="190"/>
      <c r="EI1" s="190"/>
      <c r="EJ1" s="190"/>
      <c r="EK1" s="190"/>
      <c r="EL1" s="190"/>
      <c r="EM1" s="190"/>
      <c r="EN1" s="190"/>
      <c r="EO1" s="190"/>
      <c r="EP1" s="190"/>
      <c r="EQ1" s="190"/>
      <c r="ER1" s="190"/>
      <c r="ES1" s="190"/>
      <c r="ET1" s="190"/>
      <c r="EU1" s="190"/>
      <c r="EV1" s="190"/>
      <c r="EW1" s="190"/>
      <c r="EX1" s="190"/>
      <c r="EY1" s="190"/>
      <c r="EZ1" s="190"/>
      <c r="FA1" s="190"/>
      <c r="FB1" s="190"/>
      <c r="FC1" s="190"/>
      <c r="FD1" s="190"/>
      <c r="FE1" s="190"/>
      <c r="FF1" s="190"/>
      <c r="FG1" s="190"/>
      <c r="FH1" s="190"/>
      <c r="FI1" s="190"/>
      <c r="FJ1" s="190"/>
      <c r="FK1" s="41"/>
    </row>
    <row r="2" spans="1:167" ht="9" customHeight="1" x14ac:dyDescent="0.25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</row>
    <row r="3" spans="1:167" ht="15.75" x14ac:dyDescent="0.25">
      <c r="A3" s="190" t="s">
        <v>115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  <c r="BX3" s="190"/>
      <c r="BY3" s="190"/>
      <c r="BZ3" s="190"/>
      <c r="CA3" s="190"/>
      <c r="CB3" s="190"/>
      <c r="CC3" s="190"/>
      <c r="CD3" s="190"/>
      <c r="CE3" s="190"/>
      <c r="CF3" s="190"/>
      <c r="CG3" s="190"/>
      <c r="CH3" s="190"/>
      <c r="CI3" s="190"/>
      <c r="CJ3" s="190"/>
      <c r="CK3" s="190"/>
      <c r="CL3" s="190"/>
      <c r="CM3" s="190"/>
      <c r="CN3" s="190"/>
      <c r="CO3" s="190"/>
      <c r="CP3" s="190"/>
      <c r="CQ3" s="190"/>
      <c r="CR3" s="190"/>
      <c r="CS3" s="190"/>
      <c r="CT3" s="190"/>
      <c r="CU3" s="190"/>
      <c r="CV3" s="190"/>
      <c r="CW3" s="190"/>
      <c r="CX3" s="190"/>
      <c r="CY3" s="190"/>
      <c r="CZ3" s="190"/>
      <c r="DA3" s="190"/>
      <c r="DB3" s="190"/>
      <c r="DC3" s="190"/>
      <c r="DD3" s="190"/>
      <c r="DE3" s="190"/>
      <c r="DF3" s="190"/>
      <c r="DG3" s="190"/>
      <c r="DH3" s="190"/>
      <c r="DI3" s="190"/>
      <c r="DJ3" s="190"/>
      <c r="DK3" s="190"/>
      <c r="DL3" s="190"/>
      <c r="DM3" s="190"/>
      <c r="DN3" s="190"/>
      <c r="DO3" s="190"/>
      <c r="DP3" s="190"/>
      <c r="DQ3" s="190"/>
      <c r="DR3" s="190"/>
      <c r="DS3" s="190"/>
      <c r="DT3" s="190"/>
      <c r="DU3" s="190"/>
      <c r="DV3" s="190"/>
      <c r="DW3" s="190"/>
      <c r="DX3" s="190"/>
      <c r="DY3" s="190"/>
      <c r="DZ3" s="190"/>
      <c r="EA3" s="190"/>
      <c r="EB3" s="190"/>
      <c r="EC3" s="190"/>
      <c r="ED3" s="190"/>
      <c r="EE3" s="190"/>
      <c r="EF3" s="190"/>
      <c r="EG3" s="190"/>
      <c r="EH3" s="190"/>
      <c r="EI3" s="190"/>
      <c r="EJ3" s="190"/>
      <c r="EK3" s="190"/>
      <c r="EL3" s="190"/>
      <c r="EM3" s="190"/>
      <c r="EN3" s="190"/>
      <c r="EO3" s="190"/>
      <c r="EP3" s="190"/>
      <c r="EQ3" s="190"/>
      <c r="ER3" s="190"/>
      <c r="ES3" s="190"/>
      <c r="ET3" s="190"/>
      <c r="EU3" s="190"/>
      <c r="EV3" s="190"/>
      <c r="EW3" s="190"/>
      <c r="EX3" s="190"/>
      <c r="EY3" s="190"/>
      <c r="EZ3" s="190"/>
      <c r="FA3" s="190"/>
      <c r="FB3" s="190"/>
      <c r="FC3" s="190"/>
      <c r="FD3" s="190"/>
      <c r="FE3" s="190"/>
      <c r="FF3" s="190"/>
      <c r="FG3" s="190"/>
      <c r="FH3" s="190"/>
      <c r="FI3" s="190"/>
      <c r="FJ3" s="190"/>
      <c r="FK3" s="190"/>
    </row>
    <row r="4" spans="1:167" ht="9" customHeight="1" x14ac:dyDescent="0.2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</row>
    <row r="5" spans="1:167" x14ac:dyDescent="0.2">
      <c r="FK5" s="35" t="s">
        <v>73</v>
      </c>
    </row>
    <row r="6" spans="1:167" s="61" customFormat="1" ht="13.5" customHeight="1" x14ac:dyDescent="0.2">
      <c r="A6" s="392" t="s">
        <v>35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3"/>
      <c r="W6" s="393"/>
      <c r="X6" s="393"/>
      <c r="Y6" s="393"/>
      <c r="Z6" s="393"/>
      <c r="AA6" s="393"/>
      <c r="AB6" s="393"/>
      <c r="AC6" s="393"/>
      <c r="AD6" s="393"/>
      <c r="AE6" s="393"/>
      <c r="AF6" s="393"/>
      <c r="AG6" s="393"/>
      <c r="AH6" s="393"/>
      <c r="AI6" s="393"/>
      <c r="AJ6" s="393"/>
      <c r="AK6" s="393"/>
      <c r="AL6" s="393"/>
      <c r="AM6" s="393"/>
      <c r="AN6" s="393"/>
      <c r="AO6" s="393"/>
      <c r="AP6" s="393"/>
      <c r="AQ6" s="393"/>
      <c r="AR6" s="393"/>
      <c r="AS6" s="393"/>
      <c r="AT6" s="394"/>
      <c r="AU6" s="392" t="s">
        <v>23</v>
      </c>
      <c r="AV6" s="393"/>
      <c r="AW6" s="393"/>
      <c r="AX6" s="393"/>
      <c r="AY6" s="393"/>
      <c r="AZ6" s="393"/>
      <c r="BA6" s="394"/>
      <c r="BB6" s="392" t="s">
        <v>433</v>
      </c>
      <c r="BC6" s="393"/>
      <c r="BD6" s="393"/>
      <c r="BE6" s="393"/>
      <c r="BF6" s="393"/>
      <c r="BG6" s="393"/>
      <c r="BH6" s="393"/>
      <c r="BI6" s="393"/>
      <c r="BJ6" s="393"/>
      <c r="BK6" s="394"/>
      <c r="BL6" s="405" t="s">
        <v>90</v>
      </c>
      <c r="BM6" s="406"/>
      <c r="BN6" s="406"/>
      <c r="BO6" s="406"/>
      <c r="BP6" s="406"/>
      <c r="BQ6" s="406"/>
      <c r="BR6" s="406"/>
      <c r="BS6" s="406"/>
      <c r="BT6" s="406"/>
      <c r="BU6" s="406"/>
      <c r="BV6" s="406"/>
      <c r="BW6" s="406"/>
      <c r="BX6" s="406"/>
      <c r="BY6" s="406"/>
      <c r="BZ6" s="406"/>
      <c r="CA6" s="406"/>
      <c r="CB6" s="406"/>
      <c r="CC6" s="406"/>
      <c r="CD6" s="406"/>
      <c r="CE6" s="406"/>
      <c r="CF6" s="406"/>
      <c r="CG6" s="406"/>
      <c r="CH6" s="406"/>
      <c r="CI6" s="406"/>
      <c r="CJ6" s="406"/>
      <c r="CK6" s="406"/>
      <c r="CL6" s="406"/>
      <c r="CM6" s="406"/>
      <c r="CN6" s="406"/>
      <c r="CO6" s="406"/>
      <c r="CP6" s="406"/>
      <c r="CQ6" s="406"/>
      <c r="CR6" s="406"/>
      <c r="CS6" s="406"/>
      <c r="CT6" s="406"/>
      <c r="CU6" s="406"/>
      <c r="CV6" s="406"/>
      <c r="CW6" s="406"/>
      <c r="CX6" s="406"/>
      <c r="CY6" s="406"/>
      <c r="CZ6" s="406"/>
      <c r="DA6" s="406"/>
      <c r="DB6" s="406"/>
      <c r="DC6" s="406"/>
      <c r="DD6" s="406"/>
      <c r="DE6" s="406"/>
      <c r="DF6" s="406"/>
      <c r="DG6" s="406"/>
      <c r="DH6" s="406"/>
      <c r="DI6" s="406"/>
      <c r="DJ6" s="406"/>
      <c r="DK6" s="406"/>
      <c r="DL6" s="406"/>
      <c r="DM6" s="406"/>
      <c r="DN6" s="406"/>
      <c r="DO6" s="406"/>
      <c r="DP6" s="406"/>
      <c r="DQ6" s="406"/>
      <c r="DR6" s="406"/>
      <c r="DS6" s="406"/>
      <c r="DT6" s="406"/>
      <c r="DU6" s="406"/>
      <c r="DV6" s="406"/>
      <c r="DW6" s="406"/>
      <c r="DX6" s="406"/>
      <c r="DY6" s="406"/>
      <c r="DZ6" s="406"/>
      <c r="EA6" s="406"/>
      <c r="EB6" s="406"/>
      <c r="EC6" s="406"/>
      <c r="ED6" s="406"/>
      <c r="EE6" s="406"/>
      <c r="EF6" s="406"/>
      <c r="EG6" s="406"/>
      <c r="EH6" s="406"/>
      <c r="EI6" s="406"/>
      <c r="EJ6" s="406"/>
      <c r="EK6" s="406"/>
      <c r="EL6" s="406"/>
      <c r="EM6" s="406"/>
      <c r="EN6" s="406"/>
      <c r="EO6" s="406"/>
      <c r="EP6" s="406"/>
      <c r="EQ6" s="406"/>
      <c r="ER6" s="406"/>
      <c r="ES6" s="406"/>
      <c r="ET6" s="406"/>
      <c r="EU6" s="406"/>
      <c r="EV6" s="406"/>
      <c r="EW6" s="406"/>
      <c r="EX6" s="406"/>
      <c r="EY6" s="406"/>
      <c r="EZ6" s="406"/>
      <c r="FA6" s="406"/>
      <c r="FB6" s="406"/>
      <c r="FC6" s="406"/>
      <c r="FD6" s="406"/>
      <c r="FE6" s="406"/>
      <c r="FF6" s="406"/>
      <c r="FG6" s="406"/>
      <c r="FH6" s="406"/>
      <c r="FI6" s="406"/>
      <c r="FJ6" s="406"/>
      <c r="FK6" s="407"/>
    </row>
    <row r="7" spans="1:167" s="61" customFormat="1" ht="13.5" customHeight="1" x14ac:dyDescent="0.2">
      <c r="A7" s="395"/>
      <c r="B7" s="396"/>
      <c r="C7" s="396"/>
      <c r="D7" s="396"/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396"/>
      <c r="P7" s="396"/>
      <c r="Q7" s="396"/>
      <c r="R7" s="396"/>
      <c r="S7" s="396"/>
      <c r="T7" s="396"/>
      <c r="U7" s="396"/>
      <c r="V7" s="396"/>
      <c r="W7" s="396"/>
      <c r="X7" s="396"/>
      <c r="Y7" s="396"/>
      <c r="Z7" s="396"/>
      <c r="AA7" s="396"/>
      <c r="AB7" s="396"/>
      <c r="AC7" s="396"/>
      <c r="AD7" s="396"/>
      <c r="AE7" s="396"/>
      <c r="AF7" s="396"/>
      <c r="AG7" s="396"/>
      <c r="AH7" s="396"/>
      <c r="AI7" s="396"/>
      <c r="AJ7" s="396"/>
      <c r="AK7" s="396"/>
      <c r="AL7" s="396"/>
      <c r="AM7" s="396"/>
      <c r="AN7" s="396"/>
      <c r="AO7" s="396"/>
      <c r="AP7" s="396"/>
      <c r="AQ7" s="396"/>
      <c r="AR7" s="396"/>
      <c r="AS7" s="396"/>
      <c r="AT7" s="397"/>
      <c r="AU7" s="395"/>
      <c r="AV7" s="396"/>
      <c r="AW7" s="396"/>
      <c r="AX7" s="396"/>
      <c r="AY7" s="396"/>
      <c r="AZ7" s="396"/>
      <c r="BA7" s="397"/>
      <c r="BB7" s="395"/>
      <c r="BC7" s="396"/>
      <c r="BD7" s="396"/>
      <c r="BE7" s="396"/>
      <c r="BF7" s="396"/>
      <c r="BG7" s="396"/>
      <c r="BH7" s="396"/>
      <c r="BI7" s="396"/>
      <c r="BJ7" s="396"/>
      <c r="BK7" s="397"/>
      <c r="BL7" s="392" t="s">
        <v>91</v>
      </c>
      <c r="BM7" s="393"/>
      <c r="BN7" s="393"/>
      <c r="BO7" s="393"/>
      <c r="BP7" s="393"/>
      <c r="BQ7" s="393"/>
      <c r="BR7" s="393"/>
      <c r="BS7" s="393"/>
      <c r="BT7" s="393"/>
      <c r="BU7" s="394"/>
      <c r="BV7" s="405" t="s">
        <v>387</v>
      </c>
      <c r="BW7" s="406"/>
      <c r="BX7" s="406"/>
      <c r="BY7" s="406"/>
      <c r="BZ7" s="406"/>
      <c r="CA7" s="406"/>
      <c r="CB7" s="406"/>
      <c r="CC7" s="406"/>
      <c r="CD7" s="406"/>
      <c r="CE7" s="406"/>
      <c r="CF7" s="406"/>
      <c r="CG7" s="406"/>
      <c r="CH7" s="406"/>
      <c r="CI7" s="406"/>
      <c r="CJ7" s="406"/>
      <c r="CK7" s="406"/>
      <c r="CL7" s="406"/>
      <c r="CM7" s="406"/>
      <c r="CN7" s="406"/>
      <c r="CO7" s="406"/>
      <c r="CP7" s="406"/>
      <c r="CQ7" s="406"/>
      <c r="CR7" s="406"/>
      <c r="CS7" s="406"/>
      <c r="CT7" s="406"/>
      <c r="CU7" s="406"/>
      <c r="CV7" s="406"/>
      <c r="CW7" s="406"/>
      <c r="CX7" s="406"/>
      <c r="CY7" s="406"/>
      <c r="CZ7" s="406"/>
      <c r="DA7" s="406"/>
      <c r="DB7" s="406"/>
      <c r="DC7" s="406"/>
      <c r="DD7" s="406"/>
      <c r="DE7" s="406"/>
      <c r="DF7" s="406"/>
      <c r="DG7" s="406"/>
      <c r="DH7" s="406"/>
      <c r="DI7" s="406"/>
      <c r="DJ7" s="406"/>
      <c r="DK7" s="406"/>
      <c r="DL7" s="406"/>
      <c r="DM7" s="406"/>
      <c r="DN7" s="406"/>
      <c r="DO7" s="406"/>
      <c r="DP7" s="406"/>
      <c r="DQ7" s="406"/>
      <c r="DR7" s="406"/>
      <c r="DS7" s="406"/>
      <c r="DT7" s="406"/>
      <c r="DU7" s="406"/>
      <c r="DV7" s="406"/>
      <c r="DW7" s="406"/>
      <c r="DX7" s="406"/>
      <c r="DY7" s="406"/>
      <c r="DZ7" s="406"/>
      <c r="EA7" s="406"/>
      <c r="EB7" s="406"/>
      <c r="EC7" s="406"/>
      <c r="ED7" s="406"/>
      <c r="EE7" s="406"/>
      <c r="EF7" s="406"/>
      <c r="EG7" s="406"/>
      <c r="EH7" s="406"/>
      <c r="EI7" s="406"/>
      <c r="EJ7" s="406"/>
      <c r="EK7" s="406"/>
      <c r="EL7" s="406"/>
      <c r="EM7" s="406"/>
      <c r="EN7" s="406"/>
      <c r="EO7" s="406"/>
      <c r="EP7" s="406"/>
      <c r="EQ7" s="407"/>
      <c r="ER7" s="392" t="s">
        <v>434</v>
      </c>
      <c r="ES7" s="393"/>
      <c r="ET7" s="393"/>
      <c r="EU7" s="393"/>
      <c r="EV7" s="393"/>
      <c r="EW7" s="393"/>
      <c r="EX7" s="393"/>
      <c r="EY7" s="393"/>
      <c r="EZ7" s="393"/>
      <c r="FA7" s="394"/>
      <c r="FB7" s="392" t="s">
        <v>219</v>
      </c>
      <c r="FC7" s="393"/>
      <c r="FD7" s="393"/>
      <c r="FE7" s="393"/>
      <c r="FF7" s="393"/>
      <c r="FG7" s="393"/>
      <c r="FH7" s="393"/>
      <c r="FI7" s="393"/>
      <c r="FJ7" s="393"/>
      <c r="FK7" s="394"/>
    </row>
    <row r="8" spans="1:167" s="61" customFormat="1" ht="25.5" customHeight="1" x14ac:dyDescent="0.2">
      <c r="A8" s="395"/>
      <c r="B8" s="396"/>
      <c r="C8" s="396"/>
      <c r="D8" s="396"/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396"/>
      <c r="P8" s="396"/>
      <c r="Q8" s="396"/>
      <c r="R8" s="396"/>
      <c r="S8" s="396"/>
      <c r="T8" s="396"/>
      <c r="U8" s="396"/>
      <c r="V8" s="396"/>
      <c r="W8" s="396"/>
      <c r="X8" s="396"/>
      <c r="Y8" s="396"/>
      <c r="Z8" s="396"/>
      <c r="AA8" s="396"/>
      <c r="AB8" s="396"/>
      <c r="AC8" s="396"/>
      <c r="AD8" s="396"/>
      <c r="AE8" s="396"/>
      <c r="AF8" s="396"/>
      <c r="AG8" s="396"/>
      <c r="AH8" s="396"/>
      <c r="AI8" s="396"/>
      <c r="AJ8" s="396"/>
      <c r="AK8" s="396"/>
      <c r="AL8" s="396"/>
      <c r="AM8" s="396"/>
      <c r="AN8" s="396"/>
      <c r="AO8" s="396"/>
      <c r="AP8" s="396"/>
      <c r="AQ8" s="396"/>
      <c r="AR8" s="396"/>
      <c r="AS8" s="396"/>
      <c r="AT8" s="397"/>
      <c r="AU8" s="395"/>
      <c r="AV8" s="396"/>
      <c r="AW8" s="396"/>
      <c r="AX8" s="396"/>
      <c r="AY8" s="396"/>
      <c r="AZ8" s="396"/>
      <c r="BA8" s="397"/>
      <c r="BB8" s="395"/>
      <c r="BC8" s="396"/>
      <c r="BD8" s="396"/>
      <c r="BE8" s="396"/>
      <c r="BF8" s="396"/>
      <c r="BG8" s="396"/>
      <c r="BH8" s="396"/>
      <c r="BI8" s="396"/>
      <c r="BJ8" s="396"/>
      <c r="BK8" s="397"/>
      <c r="BL8" s="395"/>
      <c r="BM8" s="396"/>
      <c r="BN8" s="396"/>
      <c r="BO8" s="396"/>
      <c r="BP8" s="396"/>
      <c r="BQ8" s="396"/>
      <c r="BR8" s="396"/>
      <c r="BS8" s="396"/>
      <c r="BT8" s="396"/>
      <c r="BU8" s="397"/>
      <c r="BV8" s="392" t="s">
        <v>266</v>
      </c>
      <c r="BW8" s="393"/>
      <c r="BX8" s="393"/>
      <c r="BY8" s="393"/>
      <c r="BZ8" s="393"/>
      <c r="CA8" s="393"/>
      <c r="CB8" s="393"/>
      <c r="CC8" s="393"/>
      <c r="CD8" s="393"/>
      <c r="CE8" s="393"/>
      <c r="CF8" s="394"/>
      <c r="CG8" s="392" t="s">
        <v>270</v>
      </c>
      <c r="CH8" s="393"/>
      <c r="CI8" s="393"/>
      <c r="CJ8" s="393"/>
      <c r="CK8" s="393"/>
      <c r="CL8" s="393"/>
      <c r="CM8" s="393"/>
      <c r="CN8" s="393"/>
      <c r="CO8" s="393"/>
      <c r="CP8" s="393"/>
      <c r="CQ8" s="394"/>
      <c r="CR8" s="405" t="s">
        <v>267</v>
      </c>
      <c r="CS8" s="406"/>
      <c r="CT8" s="406"/>
      <c r="CU8" s="406"/>
      <c r="CV8" s="406"/>
      <c r="CW8" s="406"/>
      <c r="CX8" s="406"/>
      <c r="CY8" s="406"/>
      <c r="CZ8" s="406"/>
      <c r="DA8" s="406"/>
      <c r="DB8" s="406"/>
      <c r="DC8" s="406"/>
      <c r="DD8" s="406"/>
      <c r="DE8" s="406"/>
      <c r="DF8" s="406"/>
      <c r="DG8" s="406"/>
      <c r="DH8" s="406"/>
      <c r="DI8" s="406"/>
      <c r="DJ8" s="406"/>
      <c r="DK8" s="406"/>
      <c r="DL8" s="406"/>
      <c r="DM8" s="406"/>
      <c r="DN8" s="406"/>
      <c r="DO8" s="406"/>
      <c r="DP8" s="406"/>
      <c r="DQ8" s="406"/>
      <c r="DR8" s="406"/>
      <c r="DS8" s="406"/>
      <c r="DT8" s="406"/>
      <c r="DU8" s="407"/>
      <c r="DV8" s="392" t="s">
        <v>265</v>
      </c>
      <c r="DW8" s="393"/>
      <c r="DX8" s="393"/>
      <c r="DY8" s="393"/>
      <c r="DZ8" s="393"/>
      <c r="EA8" s="393"/>
      <c r="EB8" s="393"/>
      <c r="EC8" s="393"/>
      <c r="ED8" s="393"/>
      <c r="EE8" s="393"/>
      <c r="EF8" s="394"/>
      <c r="EG8" s="392" t="s">
        <v>264</v>
      </c>
      <c r="EH8" s="393"/>
      <c r="EI8" s="393"/>
      <c r="EJ8" s="393"/>
      <c r="EK8" s="393"/>
      <c r="EL8" s="393"/>
      <c r="EM8" s="393"/>
      <c r="EN8" s="393"/>
      <c r="EO8" s="393"/>
      <c r="EP8" s="393"/>
      <c r="EQ8" s="394"/>
      <c r="ER8" s="395"/>
      <c r="ES8" s="396"/>
      <c r="ET8" s="396"/>
      <c r="EU8" s="396"/>
      <c r="EV8" s="396"/>
      <c r="EW8" s="396"/>
      <c r="EX8" s="396"/>
      <c r="EY8" s="396"/>
      <c r="EZ8" s="396"/>
      <c r="FA8" s="397"/>
      <c r="FB8" s="395"/>
      <c r="FC8" s="396"/>
      <c r="FD8" s="396"/>
      <c r="FE8" s="396"/>
      <c r="FF8" s="396"/>
      <c r="FG8" s="396"/>
      <c r="FH8" s="396"/>
      <c r="FI8" s="396"/>
      <c r="FJ8" s="396"/>
      <c r="FK8" s="397"/>
    </row>
    <row r="9" spans="1:167" s="61" customFormat="1" ht="98.25" customHeight="1" x14ac:dyDescent="0.2">
      <c r="A9" s="398"/>
      <c r="B9" s="399"/>
      <c r="C9" s="399"/>
      <c r="D9" s="399"/>
      <c r="E9" s="399"/>
      <c r="F9" s="399"/>
      <c r="G9" s="399"/>
      <c r="H9" s="399"/>
      <c r="I9" s="399"/>
      <c r="J9" s="399"/>
      <c r="K9" s="399"/>
      <c r="L9" s="399"/>
      <c r="M9" s="399"/>
      <c r="N9" s="399"/>
      <c r="O9" s="399"/>
      <c r="P9" s="399"/>
      <c r="Q9" s="399"/>
      <c r="R9" s="399"/>
      <c r="S9" s="399"/>
      <c r="T9" s="399"/>
      <c r="U9" s="399"/>
      <c r="V9" s="399"/>
      <c r="W9" s="399"/>
      <c r="X9" s="399"/>
      <c r="Y9" s="399"/>
      <c r="Z9" s="399"/>
      <c r="AA9" s="399"/>
      <c r="AB9" s="399"/>
      <c r="AC9" s="399"/>
      <c r="AD9" s="399"/>
      <c r="AE9" s="399"/>
      <c r="AF9" s="399"/>
      <c r="AG9" s="399"/>
      <c r="AH9" s="399"/>
      <c r="AI9" s="399"/>
      <c r="AJ9" s="399"/>
      <c r="AK9" s="399"/>
      <c r="AL9" s="399"/>
      <c r="AM9" s="399"/>
      <c r="AN9" s="399"/>
      <c r="AO9" s="399"/>
      <c r="AP9" s="399"/>
      <c r="AQ9" s="399"/>
      <c r="AR9" s="399"/>
      <c r="AS9" s="399"/>
      <c r="AT9" s="400"/>
      <c r="AU9" s="398"/>
      <c r="AV9" s="399"/>
      <c r="AW9" s="399"/>
      <c r="AX9" s="399"/>
      <c r="AY9" s="399"/>
      <c r="AZ9" s="399"/>
      <c r="BA9" s="400"/>
      <c r="BB9" s="398"/>
      <c r="BC9" s="399"/>
      <c r="BD9" s="399"/>
      <c r="BE9" s="399"/>
      <c r="BF9" s="399"/>
      <c r="BG9" s="399"/>
      <c r="BH9" s="399"/>
      <c r="BI9" s="399"/>
      <c r="BJ9" s="399"/>
      <c r="BK9" s="400"/>
      <c r="BL9" s="398"/>
      <c r="BM9" s="399"/>
      <c r="BN9" s="399"/>
      <c r="BO9" s="399"/>
      <c r="BP9" s="399"/>
      <c r="BQ9" s="399"/>
      <c r="BR9" s="399"/>
      <c r="BS9" s="399"/>
      <c r="BT9" s="399"/>
      <c r="BU9" s="400"/>
      <c r="BV9" s="398"/>
      <c r="BW9" s="399"/>
      <c r="BX9" s="399"/>
      <c r="BY9" s="399"/>
      <c r="BZ9" s="399"/>
      <c r="CA9" s="399"/>
      <c r="CB9" s="399"/>
      <c r="CC9" s="399"/>
      <c r="CD9" s="399"/>
      <c r="CE9" s="399"/>
      <c r="CF9" s="400"/>
      <c r="CG9" s="398"/>
      <c r="CH9" s="399"/>
      <c r="CI9" s="399"/>
      <c r="CJ9" s="399"/>
      <c r="CK9" s="399"/>
      <c r="CL9" s="399"/>
      <c r="CM9" s="399"/>
      <c r="CN9" s="399"/>
      <c r="CO9" s="399"/>
      <c r="CP9" s="399"/>
      <c r="CQ9" s="400"/>
      <c r="CR9" s="405" t="s">
        <v>268</v>
      </c>
      <c r="CS9" s="406"/>
      <c r="CT9" s="406"/>
      <c r="CU9" s="406"/>
      <c r="CV9" s="406"/>
      <c r="CW9" s="406"/>
      <c r="CX9" s="406"/>
      <c r="CY9" s="406"/>
      <c r="CZ9" s="407"/>
      <c r="DA9" s="405" t="s">
        <v>269</v>
      </c>
      <c r="DB9" s="406"/>
      <c r="DC9" s="406"/>
      <c r="DD9" s="406"/>
      <c r="DE9" s="406"/>
      <c r="DF9" s="406"/>
      <c r="DG9" s="406"/>
      <c r="DH9" s="406"/>
      <c r="DI9" s="407"/>
      <c r="DJ9" s="405" t="s">
        <v>388</v>
      </c>
      <c r="DK9" s="406"/>
      <c r="DL9" s="406"/>
      <c r="DM9" s="406"/>
      <c r="DN9" s="406"/>
      <c r="DO9" s="406"/>
      <c r="DP9" s="406"/>
      <c r="DQ9" s="406"/>
      <c r="DR9" s="406"/>
      <c r="DS9" s="406"/>
      <c r="DT9" s="406"/>
      <c r="DU9" s="407"/>
      <c r="DV9" s="398"/>
      <c r="DW9" s="399"/>
      <c r="DX9" s="399"/>
      <c r="DY9" s="399"/>
      <c r="DZ9" s="399"/>
      <c r="EA9" s="399"/>
      <c r="EB9" s="399"/>
      <c r="EC9" s="399"/>
      <c r="ED9" s="399"/>
      <c r="EE9" s="399"/>
      <c r="EF9" s="400"/>
      <c r="EG9" s="398"/>
      <c r="EH9" s="399"/>
      <c r="EI9" s="399"/>
      <c r="EJ9" s="399"/>
      <c r="EK9" s="399"/>
      <c r="EL9" s="399"/>
      <c r="EM9" s="399"/>
      <c r="EN9" s="399"/>
      <c r="EO9" s="399"/>
      <c r="EP9" s="399"/>
      <c r="EQ9" s="400"/>
      <c r="ER9" s="398"/>
      <c r="ES9" s="399"/>
      <c r="ET9" s="399"/>
      <c r="EU9" s="399"/>
      <c r="EV9" s="399"/>
      <c r="EW9" s="399"/>
      <c r="EX9" s="399"/>
      <c r="EY9" s="399"/>
      <c r="EZ9" s="399"/>
      <c r="FA9" s="400"/>
      <c r="FB9" s="398"/>
      <c r="FC9" s="399"/>
      <c r="FD9" s="399"/>
      <c r="FE9" s="399"/>
      <c r="FF9" s="399"/>
      <c r="FG9" s="399"/>
      <c r="FH9" s="399"/>
      <c r="FI9" s="399"/>
      <c r="FJ9" s="399"/>
      <c r="FK9" s="400"/>
    </row>
    <row r="10" spans="1:167" s="61" customFormat="1" ht="12.75" customHeight="1" x14ac:dyDescent="0.2">
      <c r="A10" s="402">
        <v>1</v>
      </c>
      <c r="B10" s="403"/>
      <c r="C10" s="403"/>
      <c r="D10" s="403"/>
      <c r="E10" s="403"/>
      <c r="F10" s="403"/>
      <c r="G10" s="403"/>
      <c r="H10" s="403"/>
      <c r="I10" s="403"/>
      <c r="J10" s="403"/>
      <c r="K10" s="403"/>
      <c r="L10" s="403"/>
      <c r="M10" s="403"/>
      <c r="N10" s="403"/>
      <c r="O10" s="403"/>
      <c r="P10" s="403"/>
      <c r="Q10" s="403"/>
      <c r="R10" s="403"/>
      <c r="S10" s="403"/>
      <c r="T10" s="403"/>
      <c r="U10" s="403"/>
      <c r="V10" s="403"/>
      <c r="W10" s="403"/>
      <c r="X10" s="403"/>
      <c r="Y10" s="403"/>
      <c r="Z10" s="403"/>
      <c r="AA10" s="403"/>
      <c r="AB10" s="403"/>
      <c r="AC10" s="403"/>
      <c r="AD10" s="403"/>
      <c r="AE10" s="403"/>
      <c r="AF10" s="403"/>
      <c r="AG10" s="403"/>
      <c r="AH10" s="403"/>
      <c r="AI10" s="403"/>
      <c r="AJ10" s="403"/>
      <c r="AK10" s="403"/>
      <c r="AL10" s="403"/>
      <c r="AM10" s="403"/>
      <c r="AN10" s="403"/>
      <c r="AO10" s="403"/>
      <c r="AP10" s="403"/>
      <c r="AQ10" s="403"/>
      <c r="AR10" s="403"/>
      <c r="AS10" s="403"/>
      <c r="AT10" s="404"/>
      <c r="AU10" s="402">
        <v>2</v>
      </c>
      <c r="AV10" s="403"/>
      <c r="AW10" s="403"/>
      <c r="AX10" s="403"/>
      <c r="AY10" s="403"/>
      <c r="AZ10" s="403"/>
      <c r="BA10" s="404"/>
      <c r="BB10" s="402">
        <v>3</v>
      </c>
      <c r="BC10" s="403"/>
      <c r="BD10" s="403"/>
      <c r="BE10" s="403"/>
      <c r="BF10" s="403"/>
      <c r="BG10" s="403"/>
      <c r="BH10" s="403"/>
      <c r="BI10" s="403"/>
      <c r="BJ10" s="403"/>
      <c r="BK10" s="404"/>
      <c r="BL10" s="402">
        <v>4</v>
      </c>
      <c r="BM10" s="403"/>
      <c r="BN10" s="403"/>
      <c r="BO10" s="403"/>
      <c r="BP10" s="403"/>
      <c r="BQ10" s="403"/>
      <c r="BR10" s="403"/>
      <c r="BS10" s="403"/>
      <c r="BT10" s="403"/>
      <c r="BU10" s="404"/>
      <c r="BV10" s="401">
        <v>5</v>
      </c>
      <c r="BW10" s="401"/>
      <c r="BX10" s="401"/>
      <c r="BY10" s="401"/>
      <c r="BZ10" s="401"/>
      <c r="CA10" s="401"/>
      <c r="CB10" s="401"/>
      <c r="CC10" s="401"/>
      <c r="CD10" s="401"/>
      <c r="CE10" s="401"/>
      <c r="CF10" s="401"/>
      <c r="CG10" s="401">
        <v>6</v>
      </c>
      <c r="CH10" s="401"/>
      <c r="CI10" s="401"/>
      <c r="CJ10" s="401"/>
      <c r="CK10" s="401"/>
      <c r="CL10" s="401"/>
      <c r="CM10" s="401"/>
      <c r="CN10" s="401"/>
      <c r="CO10" s="401"/>
      <c r="CP10" s="401"/>
      <c r="CQ10" s="401"/>
      <c r="CR10" s="402">
        <v>7</v>
      </c>
      <c r="CS10" s="403"/>
      <c r="CT10" s="403"/>
      <c r="CU10" s="403"/>
      <c r="CV10" s="403"/>
      <c r="CW10" s="403"/>
      <c r="CX10" s="403"/>
      <c r="CY10" s="403"/>
      <c r="CZ10" s="404"/>
      <c r="DA10" s="402">
        <v>8</v>
      </c>
      <c r="DB10" s="403"/>
      <c r="DC10" s="403"/>
      <c r="DD10" s="403"/>
      <c r="DE10" s="403"/>
      <c r="DF10" s="403"/>
      <c r="DG10" s="403"/>
      <c r="DH10" s="403"/>
      <c r="DI10" s="404"/>
      <c r="DJ10" s="402">
        <v>9</v>
      </c>
      <c r="DK10" s="403"/>
      <c r="DL10" s="403"/>
      <c r="DM10" s="403"/>
      <c r="DN10" s="403"/>
      <c r="DO10" s="403"/>
      <c r="DP10" s="403"/>
      <c r="DQ10" s="403"/>
      <c r="DR10" s="403"/>
      <c r="DS10" s="403"/>
      <c r="DT10" s="403"/>
      <c r="DU10" s="404"/>
      <c r="DV10" s="401">
        <v>10</v>
      </c>
      <c r="DW10" s="401"/>
      <c r="DX10" s="401"/>
      <c r="DY10" s="401"/>
      <c r="DZ10" s="401"/>
      <c r="EA10" s="401"/>
      <c r="EB10" s="401"/>
      <c r="EC10" s="401"/>
      <c r="ED10" s="401"/>
      <c r="EE10" s="401"/>
      <c r="EF10" s="401"/>
      <c r="EG10" s="401">
        <v>11</v>
      </c>
      <c r="EH10" s="401"/>
      <c r="EI10" s="401"/>
      <c r="EJ10" s="401"/>
      <c r="EK10" s="401"/>
      <c r="EL10" s="401"/>
      <c r="EM10" s="401"/>
      <c r="EN10" s="401"/>
      <c r="EO10" s="401"/>
      <c r="EP10" s="401"/>
      <c r="EQ10" s="401"/>
      <c r="ER10" s="402">
        <v>12</v>
      </c>
      <c r="ES10" s="403"/>
      <c r="ET10" s="403"/>
      <c r="EU10" s="403"/>
      <c r="EV10" s="403"/>
      <c r="EW10" s="403"/>
      <c r="EX10" s="403"/>
      <c r="EY10" s="403"/>
      <c r="EZ10" s="403"/>
      <c r="FA10" s="404"/>
      <c r="FB10" s="402">
        <v>13</v>
      </c>
      <c r="FC10" s="403"/>
      <c r="FD10" s="403"/>
      <c r="FE10" s="403"/>
      <c r="FF10" s="403"/>
      <c r="FG10" s="403"/>
      <c r="FH10" s="403"/>
      <c r="FI10" s="403"/>
      <c r="FJ10" s="403"/>
      <c r="FK10" s="404"/>
    </row>
    <row r="11" spans="1:167" s="61" customFormat="1" ht="26.25" customHeight="1" x14ac:dyDescent="0.2">
      <c r="A11" s="66"/>
      <c r="B11" s="412" t="s">
        <v>389</v>
      </c>
      <c r="C11" s="412"/>
      <c r="D11" s="412"/>
      <c r="E11" s="412"/>
      <c r="F11" s="412"/>
      <c r="G11" s="412"/>
      <c r="H11" s="412"/>
      <c r="I11" s="412"/>
      <c r="J11" s="412"/>
      <c r="K11" s="412"/>
      <c r="L11" s="412"/>
      <c r="M11" s="412"/>
      <c r="N11" s="412"/>
      <c r="O11" s="412"/>
      <c r="P11" s="412"/>
      <c r="Q11" s="412"/>
      <c r="R11" s="412"/>
      <c r="S11" s="412"/>
      <c r="T11" s="412"/>
      <c r="U11" s="412"/>
      <c r="V11" s="412"/>
      <c r="W11" s="412"/>
      <c r="X11" s="412"/>
      <c r="Y11" s="412"/>
      <c r="Z11" s="412"/>
      <c r="AA11" s="412"/>
      <c r="AB11" s="412"/>
      <c r="AC11" s="412"/>
      <c r="AD11" s="412"/>
      <c r="AE11" s="412"/>
      <c r="AF11" s="412"/>
      <c r="AG11" s="412"/>
      <c r="AH11" s="412"/>
      <c r="AI11" s="412"/>
      <c r="AJ11" s="412"/>
      <c r="AK11" s="412"/>
      <c r="AL11" s="412"/>
      <c r="AM11" s="412"/>
      <c r="AN11" s="412"/>
      <c r="AO11" s="412"/>
      <c r="AP11" s="412"/>
      <c r="AQ11" s="412"/>
      <c r="AR11" s="412"/>
      <c r="AS11" s="412"/>
      <c r="AT11" s="413"/>
      <c r="AU11" s="414" t="s">
        <v>39</v>
      </c>
      <c r="AV11" s="415"/>
      <c r="AW11" s="415"/>
      <c r="AX11" s="415"/>
      <c r="AY11" s="415"/>
      <c r="AZ11" s="415"/>
      <c r="BA11" s="416"/>
      <c r="BB11" s="408">
        <f>BB12+BB16+BB17+BB18+BB19</f>
        <v>192500</v>
      </c>
      <c r="BC11" s="409"/>
      <c r="BD11" s="409"/>
      <c r="BE11" s="409"/>
      <c r="BF11" s="409"/>
      <c r="BG11" s="409"/>
      <c r="BH11" s="409"/>
      <c r="BI11" s="409"/>
      <c r="BJ11" s="409"/>
      <c r="BK11" s="410"/>
      <c r="BL11" s="408">
        <f>BB11</f>
        <v>192500</v>
      </c>
      <c r="BM11" s="409"/>
      <c r="BN11" s="409"/>
      <c r="BO11" s="409"/>
      <c r="BP11" s="409"/>
      <c r="BQ11" s="409"/>
      <c r="BR11" s="409"/>
      <c r="BS11" s="409"/>
      <c r="BT11" s="409"/>
      <c r="BU11" s="410"/>
      <c r="BV11" s="411">
        <v>0</v>
      </c>
      <c r="BW11" s="411"/>
      <c r="BX11" s="411"/>
      <c r="BY11" s="411"/>
      <c r="BZ11" s="411"/>
      <c r="CA11" s="411"/>
      <c r="CB11" s="411"/>
      <c r="CC11" s="411"/>
      <c r="CD11" s="411"/>
      <c r="CE11" s="411"/>
      <c r="CF11" s="411"/>
      <c r="CG11" s="411">
        <v>0</v>
      </c>
      <c r="CH11" s="411"/>
      <c r="CI11" s="411"/>
      <c r="CJ11" s="411"/>
      <c r="CK11" s="411"/>
      <c r="CL11" s="411"/>
      <c r="CM11" s="411"/>
      <c r="CN11" s="411"/>
      <c r="CO11" s="411"/>
      <c r="CP11" s="411"/>
      <c r="CQ11" s="411"/>
      <c r="CR11" s="408">
        <f>BL11/4</f>
        <v>48125</v>
      </c>
      <c r="CS11" s="409"/>
      <c r="CT11" s="409"/>
      <c r="CU11" s="409"/>
      <c r="CV11" s="409"/>
      <c r="CW11" s="409"/>
      <c r="CX11" s="409"/>
      <c r="CY11" s="409"/>
      <c r="CZ11" s="410"/>
      <c r="DA11" s="408">
        <f>BL11/3</f>
        <v>64166.666666666664</v>
      </c>
      <c r="DB11" s="409"/>
      <c r="DC11" s="409"/>
      <c r="DD11" s="409"/>
      <c r="DE11" s="409"/>
      <c r="DF11" s="409"/>
      <c r="DG11" s="409"/>
      <c r="DH11" s="409"/>
      <c r="DI11" s="410"/>
      <c r="DJ11" s="408">
        <f>BL11-CR11-DA11</f>
        <v>80208.333333333343</v>
      </c>
      <c r="DK11" s="409"/>
      <c r="DL11" s="409"/>
      <c r="DM11" s="409"/>
      <c r="DN11" s="409"/>
      <c r="DO11" s="409"/>
      <c r="DP11" s="409"/>
      <c r="DQ11" s="409"/>
      <c r="DR11" s="409"/>
      <c r="DS11" s="409"/>
      <c r="DT11" s="409"/>
      <c r="DU11" s="410"/>
      <c r="DV11" s="411">
        <f>0</f>
        <v>0</v>
      </c>
      <c r="DW11" s="411"/>
      <c r="DX11" s="411"/>
      <c r="DY11" s="411"/>
      <c r="DZ11" s="411"/>
      <c r="EA11" s="411"/>
      <c r="EB11" s="411"/>
      <c r="EC11" s="411"/>
      <c r="ED11" s="411"/>
      <c r="EE11" s="411"/>
      <c r="EF11" s="411"/>
      <c r="EG11" s="411">
        <f>0</f>
        <v>0</v>
      </c>
      <c r="EH11" s="411"/>
      <c r="EI11" s="411"/>
      <c r="EJ11" s="411"/>
      <c r="EK11" s="411"/>
      <c r="EL11" s="411"/>
      <c r="EM11" s="411"/>
      <c r="EN11" s="411"/>
      <c r="EO11" s="411"/>
      <c r="EP11" s="411"/>
      <c r="EQ11" s="411"/>
      <c r="ER11" s="408">
        <f>0</f>
        <v>0</v>
      </c>
      <c r="ES11" s="409"/>
      <c r="ET11" s="409"/>
      <c r="EU11" s="409"/>
      <c r="EV11" s="409"/>
      <c r="EW11" s="409"/>
      <c r="EX11" s="409"/>
      <c r="EY11" s="409"/>
      <c r="EZ11" s="409"/>
      <c r="FA11" s="410"/>
      <c r="FB11" s="408">
        <f>0</f>
        <v>0</v>
      </c>
      <c r="FC11" s="409"/>
      <c r="FD11" s="409"/>
      <c r="FE11" s="409"/>
      <c r="FF11" s="409"/>
      <c r="FG11" s="409"/>
      <c r="FH11" s="409"/>
      <c r="FI11" s="409"/>
      <c r="FJ11" s="409"/>
      <c r="FK11" s="410"/>
    </row>
    <row r="12" spans="1:167" s="61" customFormat="1" ht="37.5" customHeight="1" x14ac:dyDescent="0.2">
      <c r="A12" s="65"/>
      <c r="B12" s="424" t="s">
        <v>390</v>
      </c>
      <c r="C12" s="424"/>
      <c r="D12" s="424"/>
      <c r="E12" s="424"/>
      <c r="F12" s="424"/>
      <c r="G12" s="424"/>
      <c r="H12" s="424"/>
      <c r="I12" s="424"/>
      <c r="J12" s="424"/>
      <c r="K12" s="424"/>
      <c r="L12" s="424"/>
      <c r="M12" s="424"/>
      <c r="N12" s="424"/>
      <c r="O12" s="424"/>
      <c r="P12" s="424"/>
      <c r="Q12" s="424"/>
      <c r="R12" s="424"/>
      <c r="S12" s="424"/>
      <c r="T12" s="424"/>
      <c r="U12" s="424"/>
      <c r="V12" s="424"/>
      <c r="W12" s="424"/>
      <c r="X12" s="424"/>
      <c r="Y12" s="424"/>
      <c r="Z12" s="424"/>
      <c r="AA12" s="424"/>
      <c r="AB12" s="424"/>
      <c r="AC12" s="424"/>
      <c r="AD12" s="424"/>
      <c r="AE12" s="424"/>
      <c r="AF12" s="424"/>
      <c r="AG12" s="424"/>
      <c r="AH12" s="424"/>
      <c r="AI12" s="424"/>
      <c r="AJ12" s="424"/>
      <c r="AK12" s="424"/>
      <c r="AL12" s="424"/>
      <c r="AM12" s="424"/>
      <c r="AN12" s="424"/>
      <c r="AO12" s="424"/>
      <c r="AP12" s="424"/>
      <c r="AQ12" s="424"/>
      <c r="AR12" s="424"/>
      <c r="AS12" s="424"/>
      <c r="AT12" s="425"/>
      <c r="AU12" s="431" t="s">
        <v>40</v>
      </c>
      <c r="AV12" s="432"/>
      <c r="AW12" s="432"/>
      <c r="AX12" s="432"/>
      <c r="AY12" s="432"/>
      <c r="AZ12" s="432"/>
      <c r="BA12" s="433"/>
      <c r="BB12" s="428">
        <f>BB13+BB14+BB15</f>
        <v>130000</v>
      </c>
      <c r="BC12" s="429"/>
      <c r="BD12" s="429"/>
      <c r="BE12" s="429"/>
      <c r="BF12" s="429"/>
      <c r="BG12" s="429"/>
      <c r="BH12" s="429"/>
      <c r="BI12" s="429"/>
      <c r="BJ12" s="429"/>
      <c r="BK12" s="430"/>
      <c r="BL12" s="408">
        <f t="shared" ref="BL12:BL19" si="0">BB12</f>
        <v>130000</v>
      </c>
      <c r="BM12" s="409"/>
      <c r="BN12" s="409"/>
      <c r="BO12" s="409"/>
      <c r="BP12" s="409"/>
      <c r="BQ12" s="409"/>
      <c r="BR12" s="409"/>
      <c r="BS12" s="409"/>
      <c r="BT12" s="409"/>
      <c r="BU12" s="410"/>
      <c r="BV12" s="428">
        <v>0</v>
      </c>
      <c r="BW12" s="429"/>
      <c r="BX12" s="429"/>
      <c r="BY12" s="429"/>
      <c r="BZ12" s="429"/>
      <c r="CA12" s="429"/>
      <c r="CB12" s="429"/>
      <c r="CC12" s="429"/>
      <c r="CD12" s="429"/>
      <c r="CE12" s="429"/>
      <c r="CF12" s="430"/>
      <c r="CG12" s="428">
        <v>0</v>
      </c>
      <c r="CH12" s="429"/>
      <c r="CI12" s="429"/>
      <c r="CJ12" s="429"/>
      <c r="CK12" s="429"/>
      <c r="CL12" s="429"/>
      <c r="CM12" s="429"/>
      <c r="CN12" s="429"/>
      <c r="CO12" s="429"/>
      <c r="CP12" s="429"/>
      <c r="CQ12" s="430"/>
      <c r="CR12" s="408">
        <f t="shared" ref="CR12:CR19" si="1">BL12/4</f>
        <v>32500</v>
      </c>
      <c r="CS12" s="409"/>
      <c r="CT12" s="409"/>
      <c r="CU12" s="409"/>
      <c r="CV12" s="409"/>
      <c r="CW12" s="409"/>
      <c r="CX12" s="409"/>
      <c r="CY12" s="409"/>
      <c r="CZ12" s="410"/>
      <c r="DA12" s="408">
        <f t="shared" ref="DA12:DA19" si="2">BL12/3</f>
        <v>43333.333333333336</v>
      </c>
      <c r="DB12" s="409"/>
      <c r="DC12" s="409"/>
      <c r="DD12" s="409"/>
      <c r="DE12" s="409"/>
      <c r="DF12" s="409"/>
      <c r="DG12" s="409"/>
      <c r="DH12" s="409"/>
      <c r="DI12" s="410"/>
      <c r="DJ12" s="408">
        <f t="shared" ref="DJ12:DJ19" si="3">BL12-CR12-DA12</f>
        <v>54166.666666666664</v>
      </c>
      <c r="DK12" s="409"/>
      <c r="DL12" s="409"/>
      <c r="DM12" s="409"/>
      <c r="DN12" s="409"/>
      <c r="DO12" s="409"/>
      <c r="DP12" s="409"/>
      <c r="DQ12" s="409"/>
      <c r="DR12" s="409"/>
      <c r="DS12" s="409"/>
      <c r="DT12" s="409"/>
      <c r="DU12" s="410"/>
      <c r="DV12" s="411">
        <f>0</f>
        <v>0</v>
      </c>
      <c r="DW12" s="411"/>
      <c r="DX12" s="411"/>
      <c r="DY12" s="411"/>
      <c r="DZ12" s="411"/>
      <c r="EA12" s="411"/>
      <c r="EB12" s="411"/>
      <c r="EC12" s="411"/>
      <c r="ED12" s="411"/>
      <c r="EE12" s="411"/>
      <c r="EF12" s="411"/>
      <c r="EG12" s="411">
        <f>0</f>
        <v>0</v>
      </c>
      <c r="EH12" s="411"/>
      <c r="EI12" s="411"/>
      <c r="EJ12" s="411"/>
      <c r="EK12" s="411"/>
      <c r="EL12" s="411"/>
      <c r="EM12" s="411"/>
      <c r="EN12" s="411"/>
      <c r="EO12" s="411"/>
      <c r="EP12" s="411"/>
      <c r="EQ12" s="411"/>
      <c r="ER12" s="408">
        <f>0</f>
        <v>0</v>
      </c>
      <c r="ES12" s="409"/>
      <c r="ET12" s="409"/>
      <c r="EU12" s="409"/>
      <c r="EV12" s="409"/>
      <c r="EW12" s="409"/>
      <c r="EX12" s="409"/>
      <c r="EY12" s="409"/>
      <c r="EZ12" s="409"/>
      <c r="FA12" s="410"/>
      <c r="FB12" s="408">
        <f>0</f>
        <v>0</v>
      </c>
      <c r="FC12" s="409"/>
      <c r="FD12" s="409"/>
      <c r="FE12" s="409"/>
      <c r="FF12" s="409"/>
      <c r="FG12" s="409"/>
      <c r="FH12" s="409"/>
      <c r="FI12" s="409"/>
      <c r="FJ12" s="409"/>
      <c r="FK12" s="410"/>
    </row>
    <row r="13" spans="1:167" s="61" customFormat="1" ht="25.5" customHeight="1" x14ac:dyDescent="0.2">
      <c r="A13" s="65"/>
      <c r="B13" s="426" t="s">
        <v>217</v>
      </c>
      <c r="C13" s="426"/>
      <c r="D13" s="426"/>
      <c r="E13" s="426"/>
      <c r="F13" s="426"/>
      <c r="G13" s="426"/>
      <c r="H13" s="426"/>
      <c r="I13" s="426"/>
      <c r="J13" s="426"/>
      <c r="K13" s="426"/>
      <c r="L13" s="426"/>
      <c r="M13" s="426"/>
      <c r="N13" s="426"/>
      <c r="O13" s="426"/>
      <c r="P13" s="426"/>
      <c r="Q13" s="426"/>
      <c r="R13" s="426"/>
      <c r="S13" s="426"/>
      <c r="T13" s="426"/>
      <c r="U13" s="426"/>
      <c r="V13" s="426"/>
      <c r="W13" s="426"/>
      <c r="X13" s="426"/>
      <c r="Y13" s="426"/>
      <c r="Z13" s="426"/>
      <c r="AA13" s="426"/>
      <c r="AB13" s="426"/>
      <c r="AC13" s="426"/>
      <c r="AD13" s="426"/>
      <c r="AE13" s="426"/>
      <c r="AF13" s="426"/>
      <c r="AG13" s="426"/>
      <c r="AH13" s="426"/>
      <c r="AI13" s="426"/>
      <c r="AJ13" s="426"/>
      <c r="AK13" s="426"/>
      <c r="AL13" s="426"/>
      <c r="AM13" s="426"/>
      <c r="AN13" s="426"/>
      <c r="AO13" s="426"/>
      <c r="AP13" s="426"/>
      <c r="AQ13" s="426"/>
      <c r="AR13" s="426"/>
      <c r="AS13" s="426"/>
      <c r="AT13" s="427"/>
      <c r="AU13" s="421" t="s">
        <v>41</v>
      </c>
      <c r="AV13" s="422"/>
      <c r="AW13" s="422"/>
      <c r="AX13" s="422"/>
      <c r="AY13" s="422"/>
      <c r="AZ13" s="422"/>
      <c r="BA13" s="423"/>
      <c r="BB13" s="417">
        <v>100000</v>
      </c>
      <c r="BC13" s="418"/>
      <c r="BD13" s="418"/>
      <c r="BE13" s="418"/>
      <c r="BF13" s="418"/>
      <c r="BG13" s="418"/>
      <c r="BH13" s="418"/>
      <c r="BI13" s="418"/>
      <c r="BJ13" s="418"/>
      <c r="BK13" s="419"/>
      <c r="BL13" s="408">
        <f t="shared" si="0"/>
        <v>100000</v>
      </c>
      <c r="BM13" s="409"/>
      <c r="BN13" s="409"/>
      <c r="BO13" s="409"/>
      <c r="BP13" s="409"/>
      <c r="BQ13" s="409"/>
      <c r="BR13" s="409"/>
      <c r="BS13" s="409"/>
      <c r="BT13" s="409"/>
      <c r="BU13" s="410"/>
      <c r="BV13" s="420">
        <v>0</v>
      </c>
      <c r="BW13" s="420"/>
      <c r="BX13" s="420"/>
      <c r="BY13" s="420"/>
      <c r="BZ13" s="420"/>
      <c r="CA13" s="420"/>
      <c r="CB13" s="420"/>
      <c r="CC13" s="420"/>
      <c r="CD13" s="420"/>
      <c r="CE13" s="420"/>
      <c r="CF13" s="420"/>
      <c r="CG13" s="420">
        <f>0</f>
        <v>0</v>
      </c>
      <c r="CH13" s="420"/>
      <c r="CI13" s="420"/>
      <c r="CJ13" s="420"/>
      <c r="CK13" s="420"/>
      <c r="CL13" s="420"/>
      <c r="CM13" s="420"/>
      <c r="CN13" s="420"/>
      <c r="CO13" s="420"/>
      <c r="CP13" s="420"/>
      <c r="CQ13" s="420"/>
      <c r="CR13" s="408">
        <f t="shared" si="1"/>
        <v>25000</v>
      </c>
      <c r="CS13" s="409"/>
      <c r="CT13" s="409"/>
      <c r="CU13" s="409"/>
      <c r="CV13" s="409"/>
      <c r="CW13" s="409"/>
      <c r="CX13" s="409"/>
      <c r="CY13" s="409"/>
      <c r="CZ13" s="410"/>
      <c r="DA13" s="408">
        <f t="shared" si="2"/>
        <v>33333.333333333336</v>
      </c>
      <c r="DB13" s="409"/>
      <c r="DC13" s="409"/>
      <c r="DD13" s="409"/>
      <c r="DE13" s="409"/>
      <c r="DF13" s="409"/>
      <c r="DG13" s="409"/>
      <c r="DH13" s="409"/>
      <c r="DI13" s="410"/>
      <c r="DJ13" s="408">
        <f t="shared" si="3"/>
        <v>41666.666666666664</v>
      </c>
      <c r="DK13" s="409"/>
      <c r="DL13" s="409"/>
      <c r="DM13" s="409"/>
      <c r="DN13" s="409"/>
      <c r="DO13" s="409"/>
      <c r="DP13" s="409"/>
      <c r="DQ13" s="409"/>
      <c r="DR13" s="409"/>
      <c r="DS13" s="409"/>
      <c r="DT13" s="409"/>
      <c r="DU13" s="410"/>
      <c r="DV13" s="411">
        <f>0</f>
        <v>0</v>
      </c>
      <c r="DW13" s="411"/>
      <c r="DX13" s="411"/>
      <c r="DY13" s="411"/>
      <c r="DZ13" s="411"/>
      <c r="EA13" s="411"/>
      <c r="EB13" s="411"/>
      <c r="EC13" s="411"/>
      <c r="ED13" s="411"/>
      <c r="EE13" s="411"/>
      <c r="EF13" s="411"/>
      <c r="EG13" s="411">
        <f>0</f>
        <v>0</v>
      </c>
      <c r="EH13" s="411"/>
      <c r="EI13" s="411"/>
      <c r="EJ13" s="411"/>
      <c r="EK13" s="411"/>
      <c r="EL13" s="411"/>
      <c r="EM13" s="411"/>
      <c r="EN13" s="411"/>
      <c r="EO13" s="411"/>
      <c r="EP13" s="411"/>
      <c r="EQ13" s="411"/>
      <c r="ER13" s="408">
        <f>0</f>
        <v>0</v>
      </c>
      <c r="ES13" s="409"/>
      <c r="ET13" s="409"/>
      <c r="EU13" s="409"/>
      <c r="EV13" s="409"/>
      <c r="EW13" s="409"/>
      <c r="EX13" s="409"/>
      <c r="EY13" s="409"/>
      <c r="EZ13" s="409"/>
      <c r="FA13" s="410"/>
      <c r="FB13" s="408">
        <f>0</f>
        <v>0</v>
      </c>
      <c r="FC13" s="409"/>
      <c r="FD13" s="409"/>
      <c r="FE13" s="409"/>
      <c r="FF13" s="409"/>
      <c r="FG13" s="409"/>
      <c r="FH13" s="409"/>
      <c r="FI13" s="409"/>
      <c r="FJ13" s="409"/>
      <c r="FK13" s="410"/>
    </row>
    <row r="14" spans="1:167" s="61" customFormat="1" ht="12.75" customHeight="1" x14ac:dyDescent="0.2">
      <c r="A14" s="65"/>
      <c r="B14" s="426" t="s">
        <v>79</v>
      </c>
      <c r="C14" s="426"/>
      <c r="D14" s="426"/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26"/>
      <c r="T14" s="426"/>
      <c r="U14" s="426"/>
      <c r="V14" s="426"/>
      <c r="W14" s="426"/>
      <c r="X14" s="426"/>
      <c r="Y14" s="426"/>
      <c r="Z14" s="426"/>
      <c r="AA14" s="426"/>
      <c r="AB14" s="426"/>
      <c r="AC14" s="426"/>
      <c r="AD14" s="426"/>
      <c r="AE14" s="426"/>
      <c r="AF14" s="426"/>
      <c r="AG14" s="426"/>
      <c r="AH14" s="426"/>
      <c r="AI14" s="426"/>
      <c r="AJ14" s="426"/>
      <c r="AK14" s="426"/>
      <c r="AL14" s="426"/>
      <c r="AM14" s="426"/>
      <c r="AN14" s="426"/>
      <c r="AO14" s="426"/>
      <c r="AP14" s="426"/>
      <c r="AQ14" s="426"/>
      <c r="AR14" s="426"/>
      <c r="AS14" s="426"/>
      <c r="AT14" s="427"/>
      <c r="AU14" s="414" t="s">
        <v>42</v>
      </c>
      <c r="AV14" s="415"/>
      <c r="AW14" s="415"/>
      <c r="AX14" s="415"/>
      <c r="AY14" s="415"/>
      <c r="AZ14" s="415"/>
      <c r="BA14" s="416"/>
      <c r="BB14" s="408">
        <v>20000</v>
      </c>
      <c r="BC14" s="409"/>
      <c r="BD14" s="409"/>
      <c r="BE14" s="409"/>
      <c r="BF14" s="409"/>
      <c r="BG14" s="409"/>
      <c r="BH14" s="409"/>
      <c r="BI14" s="409"/>
      <c r="BJ14" s="409"/>
      <c r="BK14" s="410"/>
      <c r="BL14" s="408">
        <f t="shared" si="0"/>
        <v>20000</v>
      </c>
      <c r="BM14" s="409"/>
      <c r="BN14" s="409"/>
      <c r="BO14" s="409"/>
      <c r="BP14" s="409"/>
      <c r="BQ14" s="409"/>
      <c r="BR14" s="409"/>
      <c r="BS14" s="409"/>
      <c r="BT14" s="409"/>
      <c r="BU14" s="410"/>
      <c r="BV14" s="420">
        <v>0</v>
      </c>
      <c r="BW14" s="420"/>
      <c r="BX14" s="420"/>
      <c r="BY14" s="420"/>
      <c r="BZ14" s="420"/>
      <c r="CA14" s="420"/>
      <c r="CB14" s="420"/>
      <c r="CC14" s="420"/>
      <c r="CD14" s="420"/>
      <c r="CE14" s="420"/>
      <c r="CF14" s="420"/>
      <c r="CG14" s="420">
        <f>0</f>
        <v>0</v>
      </c>
      <c r="CH14" s="420"/>
      <c r="CI14" s="420"/>
      <c r="CJ14" s="420"/>
      <c r="CK14" s="420"/>
      <c r="CL14" s="420"/>
      <c r="CM14" s="420"/>
      <c r="CN14" s="420"/>
      <c r="CO14" s="420"/>
      <c r="CP14" s="420"/>
      <c r="CQ14" s="420"/>
      <c r="CR14" s="408">
        <f t="shared" si="1"/>
        <v>5000</v>
      </c>
      <c r="CS14" s="409"/>
      <c r="CT14" s="409"/>
      <c r="CU14" s="409"/>
      <c r="CV14" s="409"/>
      <c r="CW14" s="409"/>
      <c r="CX14" s="409"/>
      <c r="CY14" s="409"/>
      <c r="CZ14" s="410"/>
      <c r="DA14" s="408">
        <f t="shared" si="2"/>
        <v>6666.666666666667</v>
      </c>
      <c r="DB14" s="409"/>
      <c r="DC14" s="409"/>
      <c r="DD14" s="409"/>
      <c r="DE14" s="409"/>
      <c r="DF14" s="409"/>
      <c r="DG14" s="409"/>
      <c r="DH14" s="409"/>
      <c r="DI14" s="410"/>
      <c r="DJ14" s="408">
        <f t="shared" si="3"/>
        <v>8333.3333333333321</v>
      </c>
      <c r="DK14" s="409"/>
      <c r="DL14" s="409"/>
      <c r="DM14" s="409"/>
      <c r="DN14" s="409"/>
      <c r="DO14" s="409"/>
      <c r="DP14" s="409"/>
      <c r="DQ14" s="409"/>
      <c r="DR14" s="409"/>
      <c r="DS14" s="409"/>
      <c r="DT14" s="409"/>
      <c r="DU14" s="410"/>
      <c r="DV14" s="411">
        <f>0</f>
        <v>0</v>
      </c>
      <c r="DW14" s="411"/>
      <c r="DX14" s="411"/>
      <c r="DY14" s="411"/>
      <c r="DZ14" s="411"/>
      <c r="EA14" s="411"/>
      <c r="EB14" s="411"/>
      <c r="EC14" s="411"/>
      <c r="ED14" s="411"/>
      <c r="EE14" s="411"/>
      <c r="EF14" s="411"/>
      <c r="EG14" s="411">
        <f>0</f>
        <v>0</v>
      </c>
      <c r="EH14" s="411"/>
      <c r="EI14" s="411"/>
      <c r="EJ14" s="411"/>
      <c r="EK14" s="411"/>
      <c r="EL14" s="411"/>
      <c r="EM14" s="411"/>
      <c r="EN14" s="411"/>
      <c r="EO14" s="411"/>
      <c r="EP14" s="411"/>
      <c r="EQ14" s="411"/>
      <c r="ER14" s="408">
        <f>0</f>
        <v>0</v>
      </c>
      <c r="ES14" s="409"/>
      <c r="ET14" s="409"/>
      <c r="EU14" s="409"/>
      <c r="EV14" s="409"/>
      <c r="EW14" s="409"/>
      <c r="EX14" s="409"/>
      <c r="EY14" s="409"/>
      <c r="EZ14" s="409"/>
      <c r="FA14" s="410"/>
      <c r="FB14" s="408">
        <f>0</f>
        <v>0</v>
      </c>
      <c r="FC14" s="409"/>
      <c r="FD14" s="409"/>
      <c r="FE14" s="409"/>
      <c r="FF14" s="409"/>
      <c r="FG14" s="409"/>
      <c r="FH14" s="409"/>
      <c r="FI14" s="409"/>
      <c r="FJ14" s="409"/>
      <c r="FK14" s="410"/>
    </row>
    <row r="15" spans="1:167" s="61" customFormat="1" ht="12.75" customHeight="1" x14ac:dyDescent="0.2">
      <c r="A15" s="65"/>
      <c r="B15" s="426" t="s">
        <v>69</v>
      </c>
      <c r="C15" s="426"/>
      <c r="D15" s="426"/>
      <c r="E15" s="426"/>
      <c r="F15" s="426"/>
      <c r="G15" s="426"/>
      <c r="H15" s="426"/>
      <c r="I15" s="426"/>
      <c r="J15" s="426"/>
      <c r="K15" s="426"/>
      <c r="L15" s="426"/>
      <c r="M15" s="426"/>
      <c r="N15" s="426"/>
      <c r="O15" s="426"/>
      <c r="P15" s="426"/>
      <c r="Q15" s="426"/>
      <c r="R15" s="426"/>
      <c r="S15" s="426"/>
      <c r="T15" s="426"/>
      <c r="U15" s="426"/>
      <c r="V15" s="426"/>
      <c r="W15" s="426"/>
      <c r="X15" s="426"/>
      <c r="Y15" s="426"/>
      <c r="Z15" s="426"/>
      <c r="AA15" s="426"/>
      <c r="AB15" s="426"/>
      <c r="AC15" s="426"/>
      <c r="AD15" s="426"/>
      <c r="AE15" s="426"/>
      <c r="AF15" s="426"/>
      <c r="AG15" s="426"/>
      <c r="AH15" s="426"/>
      <c r="AI15" s="426"/>
      <c r="AJ15" s="426"/>
      <c r="AK15" s="426"/>
      <c r="AL15" s="426"/>
      <c r="AM15" s="426"/>
      <c r="AN15" s="426"/>
      <c r="AO15" s="426"/>
      <c r="AP15" s="426"/>
      <c r="AQ15" s="426"/>
      <c r="AR15" s="426"/>
      <c r="AS15" s="426"/>
      <c r="AT15" s="427"/>
      <c r="AU15" s="414" t="s">
        <v>43</v>
      </c>
      <c r="AV15" s="415"/>
      <c r="AW15" s="415"/>
      <c r="AX15" s="415"/>
      <c r="AY15" s="415"/>
      <c r="AZ15" s="415"/>
      <c r="BA15" s="416"/>
      <c r="BB15" s="408">
        <v>10000</v>
      </c>
      <c r="BC15" s="409"/>
      <c r="BD15" s="409"/>
      <c r="BE15" s="409"/>
      <c r="BF15" s="409"/>
      <c r="BG15" s="409"/>
      <c r="BH15" s="409"/>
      <c r="BI15" s="409"/>
      <c r="BJ15" s="409"/>
      <c r="BK15" s="410"/>
      <c r="BL15" s="408">
        <f t="shared" si="0"/>
        <v>10000</v>
      </c>
      <c r="BM15" s="409"/>
      <c r="BN15" s="409"/>
      <c r="BO15" s="409"/>
      <c r="BP15" s="409"/>
      <c r="BQ15" s="409"/>
      <c r="BR15" s="409"/>
      <c r="BS15" s="409"/>
      <c r="BT15" s="409"/>
      <c r="BU15" s="410"/>
      <c r="BV15" s="420">
        <v>0</v>
      </c>
      <c r="BW15" s="420"/>
      <c r="BX15" s="420"/>
      <c r="BY15" s="420"/>
      <c r="BZ15" s="420"/>
      <c r="CA15" s="420"/>
      <c r="CB15" s="420"/>
      <c r="CC15" s="420"/>
      <c r="CD15" s="420"/>
      <c r="CE15" s="420"/>
      <c r="CF15" s="420"/>
      <c r="CG15" s="420">
        <f>0</f>
        <v>0</v>
      </c>
      <c r="CH15" s="420"/>
      <c r="CI15" s="420"/>
      <c r="CJ15" s="420"/>
      <c r="CK15" s="420"/>
      <c r="CL15" s="420"/>
      <c r="CM15" s="420"/>
      <c r="CN15" s="420"/>
      <c r="CO15" s="420"/>
      <c r="CP15" s="420"/>
      <c r="CQ15" s="420"/>
      <c r="CR15" s="408">
        <f t="shared" si="1"/>
        <v>2500</v>
      </c>
      <c r="CS15" s="409"/>
      <c r="CT15" s="409"/>
      <c r="CU15" s="409"/>
      <c r="CV15" s="409"/>
      <c r="CW15" s="409"/>
      <c r="CX15" s="409"/>
      <c r="CY15" s="409"/>
      <c r="CZ15" s="410"/>
      <c r="DA15" s="408">
        <f t="shared" si="2"/>
        <v>3333.3333333333335</v>
      </c>
      <c r="DB15" s="409"/>
      <c r="DC15" s="409"/>
      <c r="DD15" s="409"/>
      <c r="DE15" s="409"/>
      <c r="DF15" s="409"/>
      <c r="DG15" s="409"/>
      <c r="DH15" s="409"/>
      <c r="DI15" s="410"/>
      <c r="DJ15" s="408">
        <f t="shared" si="3"/>
        <v>4166.6666666666661</v>
      </c>
      <c r="DK15" s="409"/>
      <c r="DL15" s="409"/>
      <c r="DM15" s="409"/>
      <c r="DN15" s="409"/>
      <c r="DO15" s="409"/>
      <c r="DP15" s="409"/>
      <c r="DQ15" s="409"/>
      <c r="DR15" s="409"/>
      <c r="DS15" s="409"/>
      <c r="DT15" s="409"/>
      <c r="DU15" s="410"/>
      <c r="DV15" s="411">
        <f>0</f>
        <v>0</v>
      </c>
      <c r="DW15" s="411"/>
      <c r="DX15" s="411"/>
      <c r="DY15" s="411"/>
      <c r="DZ15" s="411"/>
      <c r="EA15" s="411"/>
      <c r="EB15" s="411"/>
      <c r="EC15" s="411"/>
      <c r="ED15" s="411"/>
      <c r="EE15" s="411"/>
      <c r="EF15" s="411"/>
      <c r="EG15" s="411">
        <f>0</f>
        <v>0</v>
      </c>
      <c r="EH15" s="411"/>
      <c r="EI15" s="411"/>
      <c r="EJ15" s="411"/>
      <c r="EK15" s="411"/>
      <c r="EL15" s="411"/>
      <c r="EM15" s="411"/>
      <c r="EN15" s="411"/>
      <c r="EO15" s="411"/>
      <c r="EP15" s="411"/>
      <c r="EQ15" s="411"/>
      <c r="ER15" s="408">
        <f>0</f>
        <v>0</v>
      </c>
      <c r="ES15" s="409"/>
      <c r="ET15" s="409"/>
      <c r="EU15" s="409"/>
      <c r="EV15" s="409"/>
      <c r="EW15" s="409"/>
      <c r="EX15" s="409"/>
      <c r="EY15" s="409"/>
      <c r="EZ15" s="409"/>
      <c r="FA15" s="410"/>
      <c r="FB15" s="408">
        <f>0</f>
        <v>0</v>
      </c>
      <c r="FC15" s="409"/>
      <c r="FD15" s="409"/>
      <c r="FE15" s="409"/>
      <c r="FF15" s="409"/>
      <c r="FG15" s="409"/>
      <c r="FH15" s="409"/>
      <c r="FI15" s="409"/>
      <c r="FJ15" s="409"/>
      <c r="FK15" s="410"/>
    </row>
    <row r="16" spans="1:167" s="61" customFormat="1" ht="12.75" customHeight="1" x14ac:dyDescent="0.2">
      <c r="A16" s="66"/>
      <c r="B16" s="435" t="s">
        <v>218</v>
      </c>
      <c r="C16" s="435"/>
      <c r="D16" s="435"/>
      <c r="E16" s="435"/>
      <c r="F16" s="435"/>
      <c r="G16" s="435"/>
      <c r="H16" s="435"/>
      <c r="I16" s="435"/>
      <c r="J16" s="435"/>
      <c r="K16" s="435"/>
      <c r="L16" s="435"/>
      <c r="M16" s="435"/>
      <c r="N16" s="435"/>
      <c r="O16" s="435"/>
      <c r="P16" s="435"/>
      <c r="Q16" s="435"/>
      <c r="R16" s="435"/>
      <c r="S16" s="435"/>
      <c r="T16" s="435"/>
      <c r="U16" s="435"/>
      <c r="V16" s="435"/>
      <c r="W16" s="435"/>
      <c r="X16" s="435"/>
      <c r="Y16" s="435"/>
      <c r="Z16" s="435"/>
      <c r="AA16" s="435"/>
      <c r="AB16" s="435"/>
      <c r="AC16" s="435"/>
      <c r="AD16" s="435"/>
      <c r="AE16" s="435"/>
      <c r="AF16" s="435"/>
      <c r="AG16" s="435"/>
      <c r="AH16" s="435"/>
      <c r="AI16" s="435"/>
      <c r="AJ16" s="435"/>
      <c r="AK16" s="435"/>
      <c r="AL16" s="435"/>
      <c r="AM16" s="435"/>
      <c r="AN16" s="435"/>
      <c r="AO16" s="435"/>
      <c r="AP16" s="435"/>
      <c r="AQ16" s="435"/>
      <c r="AR16" s="435"/>
      <c r="AS16" s="435"/>
      <c r="AT16" s="436"/>
      <c r="AU16" s="414" t="s">
        <v>52</v>
      </c>
      <c r="AV16" s="415"/>
      <c r="AW16" s="415"/>
      <c r="AX16" s="415"/>
      <c r="AY16" s="415"/>
      <c r="AZ16" s="415"/>
      <c r="BA16" s="416"/>
      <c r="BB16" s="408">
        <v>1500</v>
      </c>
      <c r="BC16" s="409"/>
      <c r="BD16" s="409"/>
      <c r="BE16" s="409"/>
      <c r="BF16" s="409"/>
      <c r="BG16" s="409"/>
      <c r="BH16" s="409"/>
      <c r="BI16" s="409"/>
      <c r="BJ16" s="409"/>
      <c r="BK16" s="410"/>
      <c r="BL16" s="408">
        <f t="shared" si="0"/>
        <v>1500</v>
      </c>
      <c r="BM16" s="409"/>
      <c r="BN16" s="409"/>
      <c r="BO16" s="409"/>
      <c r="BP16" s="409"/>
      <c r="BQ16" s="409"/>
      <c r="BR16" s="409"/>
      <c r="BS16" s="409"/>
      <c r="BT16" s="409"/>
      <c r="BU16" s="410"/>
      <c r="BV16" s="420">
        <v>0</v>
      </c>
      <c r="BW16" s="420"/>
      <c r="BX16" s="420"/>
      <c r="BY16" s="420"/>
      <c r="BZ16" s="420"/>
      <c r="CA16" s="420"/>
      <c r="CB16" s="420"/>
      <c r="CC16" s="420"/>
      <c r="CD16" s="420"/>
      <c r="CE16" s="420"/>
      <c r="CF16" s="420"/>
      <c r="CG16" s="420">
        <f>0</f>
        <v>0</v>
      </c>
      <c r="CH16" s="420"/>
      <c r="CI16" s="420"/>
      <c r="CJ16" s="420"/>
      <c r="CK16" s="420"/>
      <c r="CL16" s="420"/>
      <c r="CM16" s="420"/>
      <c r="CN16" s="420"/>
      <c r="CO16" s="420"/>
      <c r="CP16" s="420"/>
      <c r="CQ16" s="420"/>
      <c r="CR16" s="408">
        <f t="shared" si="1"/>
        <v>375</v>
      </c>
      <c r="CS16" s="409"/>
      <c r="CT16" s="409"/>
      <c r="CU16" s="409"/>
      <c r="CV16" s="409"/>
      <c r="CW16" s="409"/>
      <c r="CX16" s="409"/>
      <c r="CY16" s="409"/>
      <c r="CZ16" s="410"/>
      <c r="DA16" s="408">
        <f t="shared" si="2"/>
        <v>500</v>
      </c>
      <c r="DB16" s="409"/>
      <c r="DC16" s="409"/>
      <c r="DD16" s="409"/>
      <c r="DE16" s="409"/>
      <c r="DF16" s="409"/>
      <c r="DG16" s="409"/>
      <c r="DH16" s="409"/>
      <c r="DI16" s="410"/>
      <c r="DJ16" s="408">
        <f t="shared" si="3"/>
        <v>625</v>
      </c>
      <c r="DK16" s="409"/>
      <c r="DL16" s="409"/>
      <c r="DM16" s="409"/>
      <c r="DN16" s="409"/>
      <c r="DO16" s="409"/>
      <c r="DP16" s="409"/>
      <c r="DQ16" s="409"/>
      <c r="DR16" s="409"/>
      <c r="DS16" s="409"/>
      <c r="DT16" s="409"/>
      <c r="DU16" s="410"/>
      <c r="DV16" s="411">
        <f>0</f>
        <v>0</v>
      </c>
      <c r="DW16" s="411"/>
      <c r="DX16" s="411"/>
      <c r="DY16" s="411"/>
      <c r="DZ16" s="411"/>
      <c r="EA16" s="411"/>
      <c r="EB16" s="411"/>
      <c r="EC16" s="411"/>
      <c r="ED16" s="411"/>
      <c r="EE16" s="411"/>
      <c r="EF16" s="411"/>
      <c r="EG16" s="411">
        <f>0</f>
        <v>0</v>
      </c>
      <c r="EH16" s="411"/>
      <c r="EI16" s="411"/>
      <c r="EJ16" s="411"/>
      <c r="EK16" s="411"/>
      <c r="EL16" s="411"/>
      <c r="EM16" s="411"/>
      <c r="EN16" s="411"/>
      <c r="EO16" s="411"/>
      <c r="EP16" s="411"/>
      <c r="EQ16" s="411"/>
      <c r="ER16" s="408">
        <f>0</f>
        <v>0</v>
      </c>
      <c r="ES16" s="409"/>
      <c r="ET16" s="409"/>
      <c r="EU16" s="409"/>
      <c r="EV16" s="409"/>
      <c r="EW16" s="409"/>
      <c r="EX16" s="409"/>
      <c r="EY16" s="409"/>
      <c r="EZ16" s="409"/>
      <c r="FA16" s="410"/>
      <c r="FB16" s="408">
        <f>0</f>
        <v>0</v>
      </c>
      <c r="FC16" s="409"/>
      <c r="FD16" s="409"/>
      <c r="FE16" s="409"/>
      <c r="FF16" s="409"/>
      <c r="FG16" s="409"/>
      <c r="FH16" s="409"/>
      <c r="FI16" s="409"/>
      <c r="FJ16" s="409"/>
      <c r="FK16" s="410"/>
    </row>
    <row r="17" spans="1:167" s="61" customFormat="1" ht="12.75" customHeight="1" x14ac:dyDescent="0.2">
      <c r="A17" s="65"/>
      <c r="B17" s="435" t="s">
        <v>70</v>
      </c>
      <c r="C17" s="435"/>
      <c r="D17" s="435"/>
      <c r="E17" s="435"/>
      <c r="F17" s="435"/>
      <c r="G17" s="435"/>
      <c r="H17" s="435"/>
      <c r="I17" s="435"/>
      <c r="J17" s="435"/>
      <c r="K17" s="435"/>
      <c r="L17" s="435"/>
      <c r="M17" s="435"/>
      <c r="N17" s="435"/>
      <c r="O17" s="435"/>
      <c r="P17" s="435"/>
      <c r="Q17" s="435"/>
      <c r="R17" s="435"/>
      <c r="S17" s="435"/>
      <c r="T17" s="435"/>
      <c r="U17" s="435"/>
      <c r="V17" s="435"/>
      <c r="W17" s="435"/>
      <c r="X17" s="435"/>
      <c r="Y17" s="435"/>
      <c r="Z17" s="435"/>
      <c r="AA17" s="435"/>
      <c r="AB17" s="435"/>
      <c r="AC17" s="435"/>
      <c r="AD17" s="435"/>
      <c r="AE17" s="435"/>
      <c r="AF17" s="435"/>
      <c r="AG17" s="435"/>
      <c r="AH17" s="435"/>
      <c r="AI17" s="435"/>
      <c r="AJ17" s="435"/>
      <c r="AK17" s="435"/>
      <c r="AL17" s="435"/>
      <c r="AM17" s="435"/>
      <c r="AN17" s="435"/>
      <c r="AO17" s="435"/>
      <c r="AP17" s="435"/>
      <c r="AQ17" s="435"/>
      <c r="AR17" s="435"/>
      <c r="AS17" s="435"/>
      <c r="AT17" s="436"/>
      <c r="AU17" s="414" t="s">
        <v>53</v>
      </c>
      <c r="AV17" s="415"/>
      <c r="AW17" s="415"/>
      <c r="AX17" s="415"/>
      <c r="AY17" s="415"/>
      <c r="AZ17" s="415"/>
      <c r="BA17" s="416"/>
      <c r="BB17" s="408">
        <v>60000</v>
      </c>
      <c r="BC17" s="409"/>
      <c r="BD17" s="409"/>
      <c r="BE17" s="409"/>
      <c r="BF17" s="409"/>
      <c r="BG17" s="409"/>
      <c r="BH17" s="409"/>
      <c r="BI17" s="409"/>
      <c r="BJ17" s="409"/>
      <c r="BK17" s="410"/>
      <c r="BL17" s="408">
        <f t="shared" si="0"/>
        <v>60000</v>
      </c>
      <c r="BM17" s="409"/>
      <c r="BN17" s="409"/>
      <c r="BO17" s="409"/>
      <c r="BP17" s="409"/>
      <c r="BQ17" s="409"/>
      <c r="BR17" s="409"/>
      <c r="BS17" s="409"/>
      <c r="BT17" s="409"/>
      <c r="BU17" s="410"/>
      <c r="BV17" s="420">
        <v>0</v>
      </c>
      <c r="BW17" s="420"/>
      <c r="BX17" s="420"/>
      <c r="BY17" s="420"/>
      <c r="BZ17" s="420"/>
      <c r="CA17" s="420"/>
      <c r="CB17" s="420"/>
      <c r="CC17" s="420"/>
      <c r="CD17" s="420"/>
      <c r="CE17" s="420"/>
      <c r="CF17" s="420"/>
      <c r="CG17" s="420">
        <f>0</f>
        <v>0</v>
      </c>
      <c r="CH17" s="420"/>
      <c r="CI17" s="420"/>
      <c r="CJ17" s="420"/>
      <c r="CK17" s="420"/>
      <c r="CL17" s="420"/>
      <c r="CM17" s="420"/>
      <c r="CN17" s="420"/>
      <c r="CO17" s="420"/>
      <c r="CP17" s="420"/>
      <c r="CQ17" s="420"/>
      <c r="CR17" s="408">
        <f t="shared" si="1"/>
        <v>15000</v>
      </c>
      <c r="CS17" s="409"/>
      <c r="CT17" s="409"/>
      <c r="CU17" s="409"/>
      <c r="CV17" s="409"/>
      <c r="CW17" s="409"/>
      <c r="CX17" s="409"/>
      <c r="CY17" s="409"/>
      <c r="CZ17" s="410"/>
      <c r="DA17" s="408">
        <f t="shared" si="2"/>
        <v>20000</v>
      </c>
      <c r="DB17" s="409"/>
      <c r="DC17" s="409"/>
      <c r="DD17" s="409"/>
      <c r="DE17" s="409"/>
      <c r="DF17" s="409"/>
      <c r="DG17" s="409"/>
      <c r="DH17" s="409"/>
      <c r="DI17" s="410"/>
      <c r="DJ17" s="408">
        <f t="shared" si="3"/>
        <v>25000</v>
      </c>
      <c r="DK17" s="409"/>
      <c r="DL17" s="409"/>
      <c r="DM17" s="409"/>
      <c r="DN17" s="409"/>
      <c r="DO17" s="409"/>
      <c r="DP17" s="409"/>
      <c r="DQ17" s="409"/>
      <c r="DR17" s="409"/>
      <c r="DS17" s="409"/>
      <c r="DT17" s="409"/>
      <c r="DU17" s="410"/>
      <c r="DV17" s="411">
        <f>0</f>
        <v>0</v>
      </c>
      <c r="DW17" s="411"/>
      <c r="DX17" s="411"/>
      <c r="DY17" s="411"/>
      <c r="DZ17" s="411"/>
      <c r="EA17" s="411"/>
      <c r="EB17" s="411"/>
      <c r="EC17" s="411"/>
      <c r="ED17" s="411"/>
      <c r="EE17" s="411"/>
      <c r="EF17" s="411"/>
      <c r="EG17" s="411">
        <f>0</f>
        <v>0</v>
      </c>
      <c r="EH17" s="411"/>
      <c r="EI17" s="411"/>
      <c r="EJ17" s="411"/>
      <c r="EK17" s="411"/>
      <c r="EL17" s="411"/>
      <c r="EM17" s="411"/>
      <c r="EN17" s="411"/>
      <c r="EO17" s="411"/>
      <c r="EP17" s="411"/>
      <c r="EQ17" s="411"/>
      <c r="ER17" s="408">
        <f>0</f>
        <v>0</v>
      </c>
      <c r="ES17" s="409"/>
      <c r="ET17" s="409"/>
      <c r="EU17" s="409"/>
      <c r="EV17" s="409"/>
      <c r="EW17" s="409"/>
      <c r="EX17" s="409"/>
      <c r="EY17" s="409"/>
      <c r="EZ17" s="409"/>
      <c r="FA17" s="410"/>
      <c r="FB17" s="408">
        <f>0</f>
        <v>0</v>
      </c>
      <c r="FC17" s="409"/>
      <c r="FD17" s="409"/>
      <c r="FE17" s="409"/>
      <c r="FF17" s="409"/>
      <c r="FG17" s="409"/>
      <c r="FH17" s="409"/>
      <c r="FI17" s="409"/>
      <c r="FJ17" s="409"/>
      <c r="FK17" s="410"/>
    </row>
    <row r="18" spans="1:167" s="61" customFormat="1" ht="12.75" customHeight="1" x14ac:dyDescent="0.2">
      <c r="A18" s="65"/>
      <c r="B18" s="435" t="s">
        <v>71</v>
      </c>
      <c r="C18" s="435"/>
      <c r="D18" s="435"/>
      <c r="E18" s="435"/>
      <c r="F18" s="435"/>
      <c r="G18" s="435"/>
      <c r="H18" s="435"/>
      <c r="I18" s="435"/>
      <c r="J18" s="435"/>
      <c r="K18" s="435"/>
      <c r="L18" s="435"/>
      <c r="M18" s="435"/>
      <c r="N18" s="435"/>
      <c r="O18" s="435"/>
      <c r="P18" s="435"/>
      <c r="Q18" s="435"/>
      <c r="R18" s="435"/>
      <c r="S18" s="435"/>
      <c r="T18" s="435"/>
      <c r="U18" s="435"/>
      <c r="V18" s="435"/>
      <c r="W18" s="435"/>
      <c r="X18" s="435"/>
      <c r="Y18" s="435"/>
      <c r="Z18" s="435"/>
      <c r="AA18" s="435"/>
      <c r="AB18" s="435"/>
      <c r="AC18" s="435"/>
      <c r="AD18" s="435"/>
      <c r="AE18" s="435"/>
      <c r="AF18" s="435"/>
      <c r="AG18" s="435"/>
      <c r="AH18" s="435"/>
      <c r="AI18" s="435"/>
      <c r="AJ18" s="435"/>
      <c r="AK18" s="435"/>
      <c r="AL18" s="435"/>
      <c r="AM18" s="435"/>
      <c r="AN18" s="435"/>
      <c r="AO18" s="435"/>
      <c r="AP18" s="435"/>
      <c r="AQ18" s="435"/>
      <c r="AR18" s="435"/>
      <c r="AS18" s="435"/>
      <c r="AT18" s="436"/>
      <c r="AU18" s="414" t="s">
        <v>54</v>
      </c>
      <c r="AV18" s="415"/>
      <c r="AW18" s="415"/>
      <c r="AX18" s="415"/>
      <c r="AY18" s="415"/>
      <c r="AZ18" s="415"/>
      <c r="BA18" s="416"/>
      <c r="BB18" s="408">
        <v>1000</v>
      </c>
      <c r="BC18" s="409"/>
      <c r="BD18" s="409"/>
      <c r="BE18" s="409"/>
      <c r="BF18" s="409"/>
      <c r="BG18" s="409"/>
      <c r="BH18" s="409"/>
      <c r="BI18" s="409"/>
      <c r="BJ18" s="409"/>
      <c r="BK18" s="410"/>
      <c r="BL18" s="408">
        <f t="shared" si="0"/>
        <v>1000</v>
      </c>
      <c r="BM18" s="409"/>
      <c r="BN18" s="409"/>
      <c r="BO18" s="409"/>
      <c r="BP18" s="409"/>
      <c r="BQ18" s="409"/>
      <c r="BR18" s="409"/>
      <c r="BS18" s="409"/>
      <c r="BT18" s="409"/>
      <c r="BU18" s="410"/>
      <c r="BV18" s="420">
        <v>0</v>
      </c>
      <c r="BW18" s="420"/>
      <c r="BX18" s="420"/>
      <c r="BY18" s="420"/>
      <c r="BZ18" s="420"/>
      <c r="CA18" s="420"/>
      <c r="CB18" s="420"/>
      <c r="CC18" s="420"/>
      <c r="CD18" s="420"/>
      <c r="CE18" s="420"/>
      <c r="CF18" s="420"/>
      <c r="CG18" s="420">
        <f>0</f>
        <v>0</v>
      </c>
      <c r="CH18" s="420"/>
      <c r="CI18" s="420"/>
      <c r="CJ18" s="420"/>
      <c r="CK18" s="420"/>
      <c r="CL18" s="420"/>
      <c r="CM18" s="420"/>
      <c r="CN18" s="420"/>
      <c r="CO18" s="420"/>
      <c r="CP18" s="420"/>
      <c r="CQ18" s="420"/>
      <c r="CR18" s="408">
        <f t="shared" si="1"/>
        <v>250</v>
      </c>
      <c r="CS18" s="409"/>
      <c r="CT18" s="409"/>
      <c r="CU18" s="409"/>
      <c r="CV18" s="409"/>
      <c r="CW18" s="409"/>
      <c r="CX18" s="409"/>
      <c r="CY18" s="409"/>
      <c r="CZ18" s="410"/>
      <c r="DA18" s="408">
        <f t="shared" si="2"/>
        <v>333.33333333333331</v>
      </c>
      <c r="DB18" s="409"/>
      <c r="DC18" s="409"/>
      <c r="DD18" s="409"/>
      <c r="DE18" s="409"/>
      <c r="DF18" s="409"/>
      <c r="DG18" s="409"/>
      <c r="DH18" s="409"/>
      <c r="DI18" s="410"/>
      <c r="DJ18" s="408">
        <f t="shared" si="3"/>
        <v>416.66666666666669</v>
      </c>
      <c r="DK18" s="409"/>
      <c r="DL18" s="409"/>
      <c r="DM18" s="409"/>
      <c r="DN18" s="409"/>
      <c r="DO18" s="409"/>
      <c r="DP18" s="409"/>
      <c r="DQ18" s="409"/>
      <c r="DR18" s="409"/>
      <c r="DS18" s="409"/>
      <c r="DT18" s="409"/>
      <c r="DU18" s="410"/>
      <c r="DV18" s="411">
        <f>0</f>
        <v>0</v>
      </c>
      <c r="DW18" s="411"/>
      <c r="DX18" s="411"/>
      <c r="DY18" s="411"/>
      <c r="DZ18" s="411"/>
      <c r="EA18" s="411"/>
      <c r="EB18" s="411"/>
      <c r="EC18" s="411"/>
      <c r="ED18" s="411"/>
      <c r="EE18" s="411"/>
      <c r="EF18" s="411"/>
      <c r="EG18" s="411">
        <f>0</f>
        <v>0</v>
      </c>
      <c r="EH18" s="411"/>
      <c r="EI18" s="411"/>
      <c r="EJ18" s="411"/>
      <c r="EK18" s="411"/>
      <c r="EL18" s="411"/>
      <c r="EM18" s="411"/>
      <c r="EN18" s="411"/>
      <c r="EO18" s="411"/>
      <c r="EP18" s="411"/>
      <c r="EQ18" s="411"/>
      <c r="ER18" s="408">
        <f>0</f>
        <v>0</v>
      </c>
      <c r="ES18" s="409"/>
      <c r="ET18" s="409"/>
      <c r="EU18" s="409"/>
      <c r="EV18" s="409"/>
      <c r="EW18" s="409"/>
      <c r="EX18" s="409"/>
      <c r="EY18" s="409"/>
      <c r="EZ18" s="409"/>
      <c r="FA18" s="410"/>
      <c r="FB18" s="408">
        <f>0</f>
        <v>0</v>
      </c>
      <c r="FC18" s="409"/>
      <c r="FD18" s="409"/>
      <c r="FE18" s="409"/>
      <c r="FF18" s="409"/>
      <c r="FG18" s="409"/>
      <c r="FH18" s="409"/>
      <c r="FI18" s="409"/>
      <c r="FJ18" s="409"/>
      <c r="FK18" s="410"/>
    </row>
    <row r="19" spans="1:167" s="61" customFormat="1" ht="12.75" customHeight="1" x14ac:dyDescent="0.2">
      <c r="A19" s="65"/>
      <c r="B19" s="435" t="s">
        <v>72</v>
      </c>
      <c r="C19" s="435"/>
      <c r="D19" s="435"/>
      <c r="E19" s="435"/>
      <c r="F19" s="435"/>
      <c r="G19" s="435"/>
      <c r="H19" s="435"/>
      <c r="I19" s="435"/>
      <c r="J19" s="435"/>
      <c r="K19" s="435"/>
      <c r="L19" s="435"/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436"/>
      <c r="AU19" s="414" t="s">
        <v>55</v>
      </c>
      <c r="AV19" s="415"/>
      <c r="AW19" s="415"/>
      <c r="AX19" s="415"/>
      <c r="AY19" s="415"/>
      <c r="AZ19" s="415"/>
      <c r="BA19" s="416"/>
      <c r="BB19" s="408">
        <v>0</v>
      </c>
      <c r="BC19" s="409"/>
      <c r="BD19" s="409"/>
      <c r="BE19" s="409"/>
      <c r="BF19" s="409"/>
      <c r="BG19" s="409"/>
      <c r="BH19" s="409"/>
      <c r="BI19" s="409"/>
      <c r="BJ19" s="409"/>
      <c r="BK19" s="410"/>
      <c r="BL19" s="408">
        <f t="shared" si="0"/>
        <v>0</v>
      </c>
      <c r="BM19" s="409"/>
      <c r="BN19" s="409"/>
      <c r="BO19" s="409"/>
      <c r="BP19" s="409"/>
      <c r="BQ19" s="409"/>
      <c r="BR19" s="409"/>
      <c r="BS19" s="409"/>
      <c r="BT19" s="409"/>
      <c r="BU19" s="410"/>
      <c r="BV19" s="420">
        <v>0</v>
      </c>
      <c r="BW19" s="420"/>
      <c r="BX19" s="420"/>
      <c r="BY19" s="420"/>
      <c r="BZ19" s="420"/>
      <c r="CA19" s="420"/>
      <c r="CB19" s="420"/>
      <c r="CC19" s="420"/>
      <c r="CD19" s="420"/>
      <c r="CE19" s="420"/>
      <c r="CF19" s="420"/>
      <c r="CG19" s="420">
        <f>0</f>
        <v>0</v>
      </c>
      <c r="CH19" s="420"/>
      <c r="CI19" s="420"/>
      <c r="CJ19" s="420"/>
      <c r="CK19" s="420"/>
      <c r="CL19" s="420"/>
      <c r="CM19" s="420"/>
      <c r="CN19" s="420"/>
      <c r="CO19" s="420"/>
      <c r="CP19" s="420"/>
      <c r="CQ19" s="420"/>
      <c r="CR19" s="408">
        <f t="shared" si="1"/>
        <v>0</v>
      </c>
      <c r="CS19" s="409"/>
      <c r="CT19" s="409"/>
      <c r="CU19" s="409"/>
      <c r="CV19" s="409"/>
      <c r="CW19" s="409"/>
      <c r="CX19" s="409"/>
      <c r="CY19" s="409"/>
      <c r="CZ19" s="410"/>
      <c r="DA19" s="408">
        <f t="shared" si="2"/>
        <v>0</v>
      </c>
      <c r="DB19" s="409"/>
      <c r="DC19" s="409"/>
      <c r="DD19" s="409"/>
      <c r="DE19" s="409"/>
      <c r="DF19" s="409"/>
      <c r="DG19" s="409"/>
      <c r="DH19" s="409"/>
      <c r="DI19" s="410"/>
      <c r="DJ19" s="408">
        <f t="shared" si="3"/>
        <v>0</v>
      </c>
      <c r="DK19" s="409"/>
      <c r="DL19" s="409"/>
      <c r="DM19" s="409"/>
      <c r="DN19" s="409"/>
      <c r="DO19" s="409"/>
      <c r="DP19" s="409"/>
      <c r="DQ19" s="409"/>
      <c r="DR19" s="409"/>
      <c r="DS19" s="409"/>
      <c r="DT19" s="409"/>
      <c r="DU19" s="410"/>
      <c r="DV19" s="411">
        <f>0</f>
        <v>0</v>
      </c>
      <c r="DW19" s="411"/>
      <c r="DX19" s="411"/>
      <c r="DY19" s="411"/>
      <c r="DZ19" s="411"/>
      <c r="EA19" s="411"/>
      <c r="EB19" s="411"/>
      <c r="EC19" s="411"/>
      <c r="ED19" s="411"/>
      <c r="EE19" s="411"/>
      <c r="EF19" s="411"/>
      <c r="EG19" s="411">
        <f>0</f>
        <v>0</v>
      </c>
      <c r="EH19" s="411"/>
      <c r="EI19" s="411"/>
      <c r="EJ19" s="411"/>
      <c r="EK19" s="411"/>
      <c r="EL19" s="411"/>
      <c r="EM19" s="411"/>
      <c r="EN19" s="411"/>
      <c r="EO19" s="411"/>
      <c r="EP19" s="411"/>
      <c r="EQ19" s="411"/>
      <c r="ER19" s="408">
        <f>0</f>
        <v>0</v>
      </c>
      <c r="ES19" s="409"/>
      <c r="ET19" s="409"/>
      <c r="EU19" s="409"/>
      <c r="EV19" s="409"/>
      <c r="EW19" s="409"/>
      <c r="EX19" s="409"/>
      <c r="EY19" s="409"/>
      <c r="EZ19" s="409"/>
      <c r="FA19" s="410"/>
      <c r="FB19" s="408">
        <f>0</f>
        <v>0</v>
      </c>
      <c r="FC19" s="409"/>
      <c r="FD19" s="409"/>
      <c r="FE19" s="409"/>
      <c r="FF19" s="409"/>
      <c r="FG19" s="409"/>
      <c r="FH19" s="409"/>
      <c r="FI19" s="409"/>
      <c r="FJ19" s="409"/>
      <c r="FK19" s="410"/>
    </row>
    <row r="21" spans="1:167" x14ac:dyDescent="0.2">
      <c r="A21" s="63" t="s">
        <v>391</v>
      </c>
    </row>
    <row r="22" spans="1:167" ht="15" customHeight="1" x14ac:dyDescent="0.2">
      <c r="A22" s="63"/>
      <c r="K22" s="1" t="s">
        <v>392</v>
      </c>
    </row>
    <row r="23" spans="1:167" ht="15" customHeight="1" x14ac:dyDescent="0.2">
      <c r="M23" s="1" t="s">
        <v>220</v>
      </c>
      <c r="AO23" s="434">
        <v>30250</v>
      </c>
      <c r="AP23" s="434"/>
      <c r="AQ23" s="434"/>
      <c r="AR23" s="434"/>
      <c r="AS23" s="434"/>
      <c r="AT23" s="434"/>
      <c r="AU23" s="434"/>
      <c r="AV23" s="434"/>
      <c r="AW23" s="38" t="s">
        <v>222</v>
      </c>
    </row>
    <row r="24" spans="1:167" ht="15" customHeight="1" x14ac:dyDescent="0.2">
      <c r="M24" s="1" t="s">
        <v>221</v>
      </c>
      <c r="AN24" s="437">
        <v>29000</v>
      </c>
      <c r="AO24" s="437"/>
      <c r="AP24" s="437"/>
      <c r="AQ24" s="437"/>
      <c r="AR24" s="437"/>
      <c r="AS24" s="437"/>
      <c r="AT24" s="437"/>
      <c r="AU24" s="437"/>
      <c r="AV24" s="437"/>
      <c r="AW24" s="38" t="s">
        <v>222</v>
      </c>
    </row>
    <row r="25" spans="1:167" ht="15" customHeight="1" x14ac:dyDescent="0.2">
      <c r="K25" s="269" t="s">
        <v>393</v>
      </c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69"/>
      <c r="AK25" s="269"/>
      <c r="AL25" s="269"/>
      <c r="AM25" s="269"/>
      <c r="AN25" s="269"/>
      <c r="AO25" s="269"/>
      <c r="AP25" s="269"/>
      <c r="AQ25" s="269"/>
      <c r="AR25" s="269"/>
      <c r="AS25" s="269"/>
      <c r="AT25" s="269"/>
      <c r="AU25" s="269"/>
      <c r="AV25" s="269"/>
      <c r="AW25" s="269"/>
      <c r="AX25" s="269"/>
      <c r="AY25" s="269"/>
      <c r="AZ25" s="269"/>
      <c r="BA25" s="269"/>
      <c r="BB25" s="269"/>
      <c r="BC25" s="269"/>
      <c r="BD25" s="269"/>
      <c r="BE25" s="269"/>
      <c r="BF25" s="269"/>
      <c r="BG25" s="269"/>
      <c r="BH25" s="269"/>
      <c r="BI25" s="269"/>
      <c r="BJ25" s="269"/>
      <c r="BK25" s="269"/>
      <c r="BL25" s="269"/>
      <c r="BM25" s="269"/>
      <c r="BN25" s="269"/>
      <c r="BO25" s="269"/>
      <c r="BP25" s="269"/>
      <c r="BQ25" s="269"/>
      <c r="BR25" s="269"/>
      <c r="BS25" s="269"/>
      <c r="BT25" s="269"/>
      <c r="BU25" s="269"/>
      <c r="BV25" s="269"/>
      <c r="BW25" s="269"/>
      <c r="BX25" s="269"/>
      <c r="BY25" s="269"/>
      <c r="BZ25" s="269"/>
      <c r="CA25" s="269"/>
      <c r="CB25" s="269"/>
      <c r="CC25" s="269"/>
      <c r="CD25" s="269"/>
      <c r="CE25" s="269"/>
      <c r="CF25" s="269"/>
      <c r="CG25" s="269"/>
      <c r="CH25" s="269"/>
      <c r="CI25" s="269"/>
      <c r="CJ25" s="269"/>
      <c r="CK25" s="269"/>
      <c r="CL25" s="269"/>
      <c r="CM25" s="269"/>
      <c r="CN25" s="269"/>
      <c r="CO25" s="269"/>
      <c r="CP25" s="269"/>
      <c r="CQ25" s="269"/>
      <c r="CR25" s="269"/>
      <c r="CS25" s="269"/>
      <c r="CT25" s="269"/>
      <c r="CU25" s="269"/>
      <c r="CV25" s="269"/>
      <c r="CW25" s="269"/>
      <c r="CX25" s="269"/>
      <c r="CY25" s="269"/>
      <c r="CZ25" s="269"/>
      <c r="DA25" s="269"/>
      <c r="DB25" s="269"/>
      <c r="DC25" s="269"/>
      <c r="DD25" s="269"/>
      <c r="DE25" s="269"/>
      <c r="DF25" s="269"/>
      <c r="DG25" s="269"/>
      <c r="DH25" s="269"/>
      <c r="DI25" s="269"/>
      <c r="DJ25" s="269"/>
      <c r="DK25" s="269"/>
      <c r="DL25" s="269"/>
      <c r="DM25" s="269"/>
      <c r="DN25" s="269"/>
      <c r="DO25" s="269"/>
      <c r="DP25" s="269"/>
      <c r="DQ25" s="269"/>
      <c r="DR25" s="269"/>
      <c r="DS25" s="269"/>
      <c r="DT25" s="269"/>
      <c r="DU25" s="269"/>
      <c r="DV25" s="269"/>
      <c r="DW25" s="269"/>
      <c r="DX25" s="269"/>
      <c r="DY25" s="269"/>
      <c r="DZ25" s="269"/>
      <c r="EA25" s="269"/>
      <c r="EB25" s="269"/>
      <c r="EC25" s="269"/>
      <c r="ED25" s="269"/>
      <c r="EE25" s="269"/>
      <c r="EF25" s="269"/>
      <c r="EG25" s="269"/>
      <c r="EH25" s="269"/>
      <c r="EI25" s="269"/>
      <c r="EJ25" s="269"/>
      <c r="EK25" s="269"/>
      <c r="EL25" s="269"/>
      <c r="EM25" s="269"/>
      <c r="EN25" s="269"/>
      <c r="EO25" s="269"/>
      <c r="EP25" s="269"/>
      <c r="EQ25" s="269"/>
      <c r="ER25" s="269"/>
      <c r="ES25" s="269"/>
      <c r="ET25" s="269"/>
      <c r="EU25" s="269"/>
      <c r="EV25" s="269"/>
      <c r="EW25" s="269"/>
      <c r="EX25" s="269"/>
      <c r="EY25" s="269"/>
      <c r="EZ25" s="269"/>
      <c r="FA25" s="269"/>
      <c r="FB25" s="434">
        <v>750</v>
      </c>
      <c r="FC25" s="434"/>
      <c r="FD25" s="434"/>
      <c r="FE25" s="434"/>
      <c r="FF25" s="434"/>
      <c r="FG25" s="434"/>
      <c r="FH25" s="434"/>
      <c r="FI25" s="434"/>
    </row>
    <row r="26" spans="1:167" ht="3" customHeight="1" x14ac:dyDescent="0.2"/>
  </sheetData>
  <mergeCells count="152">
    <mergeCell ref="K25:FA25"/>
    <mergeCell ref="BB16:BK16"/>
    <mergeCell ref="BL16:BU16"/>
    <mergeCell ref="CG16:CQ16"/>
    <mergeCell ref="CG17:CQ17"/>
    <mergeCell ref="BL19:BU19"/>
    <mergeCell ref="B19:AT19"/>
    <mergeCell ref="BV19:CF19"/>
    <mergeCell ref="AO23:AV23"/>
    <mergeCell ref="DV19:EF19"/>
    <mergeCell ref="AN24:AV24"/>
    <mergeCell ref="B17:AT17"/>
    <mergeCell ref="B18:AT18"/>
    <mergeCell ref="BB18:BK18"/>
    <mergeCell ref="AU19:BA19"/>
    <mergeCell ref="BB19:BK19"/>
    <mergeCell ref="AU17:BA17"/>
    <mergeCell ref="BB17:BK17"/>
    <mergeCell ref="AU18:BA18"/>
    <mergeCell ref="DV17:EF17"/>
    <mergeCell ref="DA17:DI17"/>
    <mergeCell ref="DJ17:DU17"/>
    <mergeCell ref="B16:AT16"/>
    <mergeCell ref="FB16:FK16"/>
    <mergeCell ref="BL18:BU18"/>
    <mergeCell ref="BL15:BU15"/>
    <mergeCell ref="FB15:FK15"/>
    <mergeCell ref="FB18:FK18"/>
    <mergeCell ref="BV15:CF15"/>
    <mergeCell ref="CR16:CZ16"/>
    <mergeCell ref="DA16:DI16"/>
    <mergeCell ref="DJ16:DU16"/>
    <mergeCell ref="DV15:EF15"/>
    <mergeCell ref="ER16:FA16"/>
    <mergeCell ref="DV16:EF16"/>
    <mergeCell ref="DA15:DI15"/>
    <mergeCell ref="DJ15:DU15"/>
    <mergeCell ref="BL17:BU17"/>
    <mergeCell ref="FB17:FK17"/>
    <mergeCell ref="CG19:CQ19"/>
    <mergeCell ref="ER17:FA17"/>
    <mergeCell ref="ER18:FA18"/>
    <mergeCell ref="ER19:FA19"/>
    <mergeCell ref="CR18:CZ18"/>
    <mergeCell ref="CR19:CZ19"/>
    <mergeCell ref="EG19:EQ19"/>
    <mergeCell ref="DV18:EF18"/>
    <mergeCell ref="CG18:CQ18"/>
    <mergeCell ref="CR17:CZ17"/>
    <mergeCell ref="DA19:DI19"/>
    <mergeCell ref="DJ19:DU19"/>
    <mergeCell ref="DA18:DI18"/>
    <mergeCell ref="DJ18:DU18"/>
    <mergeCell ref="BV18:CF18"/>
    <mergeCell ref="BV17:CF17"/>
    <mergeCell ref="FB25:FI25"/>
    <mergeCell ref="FB7:FK9"/>
    <mergeCell ref="BV12:CF12"/>
    <mergeCell ref="EG12:EQ12"/>
    <mergeCell ref="FB11:FK11"/>
    <mergeCell ref="BV10:CF10"/>
    <mergeCell ref="EG18:EQ18"/>
    <mergeCell ref="EG10:EQ10"/>
    <mergeCell ref="EG16:EQ16"/>
    <mergeCell ref="EG17:EQ17"/>
    <mergeCell ref="CG15:CQ15"/>
    <mergeCell ref="DV13:EF13"/>
    <mergeCell ref="CR15:CZ15"/>
    <mergeCell ref="CR14:CZ14"/>
    <mergeCell ref="CR13:CZ13"/>
    <mergeCell ref="FB14:FK14"/>
    <mergeCell ref="FB13:FK13"/>
    <mergeCell ref="EG13:EQ13"/>
    <mergeCell ref="ER14:FA14"/>
    <mergeCell ref="ER15:FA15"/>
    <mergeCell ref="FB10:FK10"/>
    <mergeCell ref="FB12:FK12"/>
    <mergeCell ref="DV12:EF12"/>
    <mergeCell ref="FB19:FK19"/>
    <mergeCell ref="AU15:BA15"/>
    <mergeCell ref="BV16:CF16"/>
    <mergeCell ref="AU16:BA16"/>
    <mergeCell ref="ER13:FA13"/>
    <mergeCell ref="ER11:FA11"/>
    <mergeCell ref="ER12:FA12"/>
    <mergeCell ref="DA12:DI12"/>
    <mergeCell ref="BV11:CF11"/>
    <mergeCell ref="CR12:CZ12"/>
    <mergeCell ref="B11:AT11"/>
    <mergeCell ref="AU11:BA11"/>
    <mergeCell ref="BB11:BK11"/>
    <mergeCell ref="BB13:BK13"/>
    <mergeCell ref="BB15:BK15"/>
    <mergeCell ref="BB14:BK14"/>
    <mergeCell ref="BL11:BU11"/>
    <mergeCell ref="BL12:BU12"/>
    <mergeCell ref="CG11:CQ11"/>
    <mergeCell ref="AU14:BA14"/>
    <mergeCell ref="BV13:CF13"/>
    <mergeCell ref="BL14:BU14"/>
    <mergeCell ref="BL13:BU13"/>
    <mergeCell ref="CG14:CQ14"/>
    <mergeCell ref="AU13:BA13"/>
    <mergeCell ref="B12:AT12"/>
    <mergeCell ref="B13:AT13"/>
    <mergeCell ref="B14:AT14"/>
    <mergeCell ref="B15:AT15"/>
    <mergeCell ref="CG12:CQ12"/>
    <mergeCell ref="BV14:CF14"/>
    <mergeCell ref="CG13:CQ13"/>
    <mergeCell ref="AU12:BA12"/>
    <mergeCell ref="BB12:BK12"/>
    <mergeCell ref="DJ12:DU12"/>
    <mergeCell ref="EG14:EQ14"/>
    <mergeCell ref="EG15:EQ15"/>
    <mergeCell ref="DV14:EF14"/>
    <mergeCell ref="DJ13:DU13"/>
    <mergeCell ref="DA14:DI14"/>
    <mergeCell ref="DJ14:DU14"/>
    <mergeCell ref="CR11:CZ11"/>
    <mergeCell ref="CR10:CZ10"/>
    <mergeCell ref="DA10:DI10"/>
    <mergeCell ref="DJ10:DU10"/>
    <mergeCell ref="DA11:DI11"/>
    <mergeCell ref="DJ11:DU11"/>
    <mergeCell ref="DV11:EF11"/>
    <mergeCell ref="EG11:EQ11"/>
    <mergeCell ref="DA13:DI13"/>
    <mergeCell ref="BB6:BK9"/>
    <mergeCell ref="BV8:CF9"/>
    <mergeCell ref="CG8:CQ9"/>
    <mergeCell ref="DV10:EF10"/>
    <mergeCell ref="DV8:EF9"/>
    <mergeCell ref="BL10:BU10"/>
    <mergeCell ref="B1:FJ1"/>
    <mergeCell ref="DA9:DI9"/>
    <mergeCell ref="DJ9:DU9"/>
    <mergeCell ref="CR9:CZ9"/>
    <mergeCell ref="A3:FK3"/>
    <mergeCell ref="BL6:FK6"/>
    <mergeCell ref="ER7:FA9"/>
    <mergeCell ref="BV7:EQ7"/>
    <mergeCell ref="A6:AT9"/>
    <mergeCell ref="AU6:BA9"/>
    <mergeCell ref="A10:AT10"/>
    <mergeCell ref="AU10:BA10"/>
    <mergeCell ref="BB10:BK10"/>
    <mergeCell ref="BL7:BU9"/>
    <mergeCell ref="CG10:CQ10"/>
    <mergeCell ref="ER10:FA10"/>
    <mergeCell ref="EG8:EQ9"/>
    <mergeCell ref="CR8:DU8"/>
  </mergeCells>
  <phoneticPr fontId="0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34"/>
  <sheetViews>
    <sheetView view="pageBreakPreview" topLeftCell="A19" workbookViewId="0">
      <selection activeCell="CI10" sqref="CI10:DC10"/>
    </sheetView>
  </sheetViews>
  <sheetFormatPr defaultColWidth="0.85546875" defaultRowHeight="12.75" x14ac:dyDescent="0.2"/>
  <cols>
    <col min="1" max="93" width="0.85546875" style="1"/>
    <col min="94" max="94" width="2.85546875" style="1" customWidth="1"/>
    <col min="95" max="16384" width="0.85546875" style="1"/>
  </cols>
  <sheetData>
    <row r="1" spans="1:161" ht="15.75" x14ac:dyDescent="0.25">
      <c r="B1" s="190" t="s">
        <v>117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90"/>
      <c r="BM1" s="190"/>
      <c r="BN1" s="190"/>
      <c r="BO1" s="190"/>
      <c r="BP1" s="190"/>
      <c r="BQ1" s="190"/>
      <c r="BR1" s="190"/>
      <c r="BS1" s="190"/>
      <c r="BT1" s="190"/>
      <c r="BU1" s="190"/>
      <c r="BV1" s="190"/>
      <c r="BW1" s="190"/>
      <c r="BX1" s="190"/>
      <c r="BY1" s="190"/>
      <c r="BZ1" s="190"/>
      <c r="CA1" s="190"/>
      <c r="CB1" s="190"/>
      <c r="CC1" s="190"/>
      <c r="CD1" s="190"/>
      <c r="CE1" s="190"/>
      <c r="CF1" s="190"/>
      <c r="CG1" s="190"/>
      <c r="CH1" s="190"/>
      <c r="CI1" s="190"/>
      <c r="CJ1" s="190"/>
      <c r="CK1" s="190"/>
      <c r="CL1" s="190"/>
      <c r="CM1" s="190"/>
      <c r="CN1" s="190"/>
      <c r="CO1" s="190"/>
      <c r="CP1" s="190"/>
      <c r="CQ1" s="190"/>
      <c r="CR1" s="190"/>
      <c r="CS1" s="190"/>
      <c r="CT1" s="190"/>
      <c r="CU1" s="190"/>
      <c r="CV1" s="190"/>
      <c r="CW1" s="190"/>
      <c r="CX1" s="190"/>
      <c r="CY1" s="190"/>
      <c r="CZ1" s="190"/>
      <c r="DA1" s="190"/>
      <c r="DB1" s="190"/>
      <c r="DC1" s="190"/>
      <c r="DD1" s="190"/>
      <c r="DE1" s="190"/>
      <c r="DF1" s="190"/>
      <c r="DG1" s="190"/>
      <c r="DH1" s="190"/>
      <c r="DI1" s="190"/>
      <c r="DJ1" s="190"/>
      <c r="DK1" s="190"/>
      <c r="DL1" s="190"/>
      <c r="DM1" s="190"/>
      <c r="DN1" s="190"/>
      <c r="DO1" s="190"/>
      <c r="DP1" s="190"/>
      <c r="DQ1" s="190"/>
      <c r="DR1" s="190"/>
      <c r="DS1" s="190"/>
      <c r="DT1" s="190"/>
      <c r="DU1" s="190"/>
      <c r="DV1" s="190"/>
      <c r="DW1" s="190"/>
      <c r="DX1" s="190"/>
      <c r="DY1" s="190"/>
      <c r="DZ1" s="190"/>
      <c r="EA1" s="190"/>
      <c r="EB1" s="190"/>
      <c r="EC1" s="190"/>
      <c r="ED1" s="190"/>
      <c r="EE1" s="190"/>
      <c r="EF1" s="190"/>
      <c r="EG1" s="190"/>
      <c r="EH1" s="190"/>
      <c r="EI1" s="190"/>
      <c r="EJ1" s="190"/>
      <c r="EK1" s="190"/>
      <c r="EL1" s="190"/>
      <c r="EM1" s="190"/>
      <c r="EN1" s="190"/>
      <c r="EO1" s="190"/>
      <c r="EP1" s="190"/>
      <c r="EQ1" s="190"/>
      <c r="ER1" s="190"/>
      <c r="ES1" s="190"/>
      <c r="ET1" s="190"/>
      <c r="EU1" s="190"/>
      <c r="EV1" s="190"/>
      <c r="EW1" s="190"/>
      <c r="EX1" s="190"/>
      <c r="EY1" s="190"/>
      <c r="EZ1" s="190"/>
      <c r="FA1" s="190"/>
      <c r="FB1" s="190"/>
      <c r="FC1" s="190"/>
      <c r="FD1" s="190"/>
    </row>
    <row r="2" spans="1:161" s="68" customFormat="1" ht="16.5" customHeight="1" x14ac:dyDescent="0.2">
      <c r="B2" s="191" t="s">
        <v>223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89"/>
    </row>
    <row r="3" spans="1:161" ht="15" customHeight="1" x14ac:dyDescent="0.2">
      <c r="FE3" s="35" t="s">
        <v>73</v>
      </c>
    </row>
    <row r="4" spans="1:161" ht="14.25" customHeight="1" x14ac:dyDescent="0.2">
      <c r="A4" s="159" t="s">
        <v>35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448"/>
      <c r="CA4" s="244" t="s">
        <v>23</v>
      </c>
      <c r="CB4" s="245"/>
      <c r="CC4" s="245"/>
      <c r="CD4" s="245"/>
      <c r="CE4" s="245"/>
      <c r="CF4" s="245"/>
      <c r="CG4" s="245"/>
      <c r="CH4" s="246"/>
      <c r="CI4" s="244" t="s">
        <v>51</v>
      </c>
      <c r="CJ4" s="245"/>
      <c r="CK4" s="245"/>
      <c r="CL4" s="245"/>
      <c r="CM4" s="245"/>
      <c r="CN4" s="245"/>
      <c r="CO4" s="245"/>
      <c r="CP4" s="245"/>
      <c r="CQ4" s="245"/>
      <c r="CR4" s="245"/>
      <c r="CS4" s="245"/>
      <c r="CT4" s="245"/>
      <c r="CU4" s="245"/>
      <c r="CV4" s="245"/>
      <c r="CW4" s="245"/>
      <c r="CX4" s="245"/>
      <c r="CY4" s="245"/>
      <c r="CZ4" s="245"/>
      <c r="DA4" s="245"/>
      <c r="DB4" s="245"/>
      <c r="DC4" s="246"/>
      <c r="DD4" s="250" t="s">
        <v>224</v>
      </c>
      <c r="DE4" s="251"/>
      <c r="DF4" s="251"/>
      <c r="DG4" s="251"/>
      <c r="DH4" s="251"/>
      <c r="DI4" s="251"/>
      <c r="DJ4" s="251"/>
      <c r="DK4" s="251"/>
      <c r="DL4" s="251"/>
      <c r="DM4" s="251"/>
      <c r="DN4" s="251"/>
      <c r="DO4" s="251"/>
      <c r="DP4" s="251"/>
      <c r="DQ4" s="251"/>
      <c r="DR4" s="251"/>
      <c r="DS4" s="251"/>
      <c r="DT4" s="251"/>
      <c r="DU4" s="251"/>
      <c r="DV4" s="251"/>
      <c r="DW4" s="251"/>
      <c r="DX4" s="251"/>
      <c r="DY4" s="251"/>
      <c r="DZ4" s="251"/>
      <c r="EA4" s="251"/>
      <c r="EB4" s="251"/>
      <c r="EC4" s="251"/>
      <c r="ED4" s="251"/>
      <c r="EE4" s="251"/>
      <c r="EF4" s="251"/>
      <c r="EG4" s="251"/>
      <c r="EH4" s="251"/>
      <c r="EI4" s="251"/>
      <c r="EJ4" s="251"/>
      <c r="EK4" s="251"/>
      <c r="EL4" s="251"/>
      <c r="EM4" s="251"/>
      <c r="EN4" s="251"/>
      <c r="EO4" s="251"/>
      <c r="EP4" s="251"/>
      <c r="EQ4" s="251"/>
      <c r="ER4" s="251"/>
      <c r="ES4" s="251"/>
      <c r="ET4" s="251"/>
      <c r="EU4" s="251"/>
      <c r="EV4" s="251"/>
      <c r="EW4" s="251"/>
      <c r="EX4" s="251"/>
      <c r="EY4" s="251"/>
      <c r="EZ4" s="251"/>
      <c r="FA4" s="251"/>
      <c r="FB4" s="251"/>
      <c r="FC4" s="251"/>
      <c r="FD4" s="251"/>
      <c r="FE4" s="252"/>
    </row>
    <row r="5" spans="1:161" ht="42" customHeight="1" x14ac:dyDescent="0.2">
      <c r="A5" s="161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3"/>
      <c r="CA5" s="247"/>
      <c r="CB5" s="248"/>
      <c r="CC5" s="248"/>
      <c r="CD5" s="248"/>
      <c r="CE5" s="248"/>
      <c r="CF5" s="248"/>
      <c r="CG5" s="248"/>
      <c r="CH5" s="249"/>
      <c r="CI5" s="247"/>
      <c r="CJ5" s="248"/>
      <c r="CK5" s="248"/>
      <c r="CL5" s="248"/>
      <c r="CM5" s="248"/>
      <c r="CN5" s="248"/>
      <c r="CO5" s="248"/>
      <c r="CP5" s="248"/>
      <c r="CQ5" s="248"/>
      <c r="CR5" s="248"/>
      <c r="CS5" s="248"/>
      <c r="CT5" s="248"/>
      <c r="CU5" s="248"/>
      <c r="CV5" s="248"/>
      <c r="CW5" s="248"/>
      <c r="CX5" s="248"/>
      <c r="CY5" s="248"/>
      <c r="CZ5" s="248"/>
      <c r="DA5" s="248"/>
      <c r="DB5" s="248"/>
      <c r="DC5" s="249"/>
      <c r="DD5" s="210" t="s">
        <v>231</v>
      </c>
      <c r="DE5" s="211"/>
      <c r="DF5" s="211"/>
      <c r="DG5" s="211"/>
      <c r="DH5" s="211"/>
      <c r="DI5" s="211"/>
      <c r="DJ5" s="211"/>
      <c r="DK5" s="211"/>
      <c r="DL5" s="211"/>
      <c r="DM5" s="211"/>
      <c r="DN5" s="211"/>
      <c r="DO5" s="211"/>
      <c r="DP5" s="211"/>
      <c r="DQ5" s="211"/>
      <c r="DR5" s="211"/>
      <c r="DS5" s="211"/>
      <c r="DT5" s="211"/>
      <c r="DU5" s="211"/>
      <c r="DV5" s="211"/>
      <c r="DW5" s="211"/>
      <c r="DX5" s="211"/>
      <c r="DY5" s="211"/>
      <c r="DZ5" s="211"/>
      <c r="EA5" s="211"/>
      <c r="EB5" s="211"/>
      <c r="EC5" s="211"/>
      <c r="ED5" s="212"/>
      <c r="EE5" s="210" t="s">
        <v>394</v>
      </c>
      <c r="EF5" s="211"/>
      <c r="EG5" s="211"/>
      <c r="EH5" s="211"/>
      <c r="EI5" s="211"/>
      <c r="EJ5" s="211"/>
      <c r="EK5" s="211"/>
      <c r="EL5" s="211"/>
      <c r="EM5" s="211"/>
      <c r="EN5" s="211"/>
      <c r="EO5" s="211"/>
      <c r="EP5" s="211"/>
      <c r="EQ5" s="211"/>
      <c r="ER5" s="211"/>
      <c r="ES5" s="211"/>
      <c r="ET5" s="211"/>
      <c r="EU5" s="211"/>
      <c r="EV5" s="211"/>
      <c r="EW5" s="211"/>
      <c r="EX5" s="211"/>
      <c r="EY5" s="211"/>
      <c r="EZ5" s="211"/>
      <c r="FA5" s="211"/>
      <c r="FB5" s="211"/>
      <c r="FC5" s="211"/>
      <c r="FD5" s="211"/>
      <c r="FE5" s="212"/>
    </row>
    <row r="6" spans="1:161" x14ac:dyDescent="0.2">
      <c r="A6" s="207">
        <v>1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8"/>
      <c r="BX6" s="208"/>
      <c r="BY6" s="208"/>
      <c r="BZ6" s="209"/>
      <c r="CA6" s="207">
        <v>2</v>
      </c>
      <c r="CB6" s="208"/>
      <c r="CC6" s="208"/>
      <c r="CD6" s="208"/>
      <c r="CE6" s="208"/>
      <c r="CF6" s="208"/>
      <c r="CG6" s="208"/>
      <c r="CH6" s="209"/>
      <c r="CI6" s="207">
        <v>3</v>
      </c>
      <c r="CJ6" s="208"/>
      <c r="CK6" s="208"/>
      <c r="CL6" s="208"/>
      <c r="CM6" s="208"/>
      <c r="CN6" s="208"/>
      <c r="CO6" s="208"/>
      <c r="CP6" s="208"/>
      <c r="CQ6" s="208"/>
      <c r="CR6" s="208"/>
      <c r="CS6" s="208"/>
      <c r="CT6" s="208"/>
      <c r="CU6" s="208"/>
      <c r="CV6" s="208"/>
      <c r="CW6" s="208"/>
      <c r="CX6" s="208"/>
      <c r="CY6" s="208"/>
      <c r="CZ6" s="208"/>
      <c r="DA6" s="208"/>
      <c r="DB6" s="208"/>
      <c r="DC6" s="209"/>
      <c r="DD6" s="207">
        <v>4</v>
      </c>
      <c r="DE6" s="208"/>
      <c r="DF6" s="208"/>
      <c r="DG6" s="208"/>
      <c r="DH6" s="208"/>
      <c r="DI6" s="208"/>
      <c r="DJ6" s="208"/>
      <c r="DK6" s="208"/>
      <c r="DL6" s="208"/>
      <c r="DM6" s="208"/>
      <c r="DN6" s="208"/>
      <c r="DO6" s="208"/>
      <c r="DP6" s="208"/>
      <c r="DQ6" s="208"/>
      <c r="DR6" s="208"/>
      <c r="DS6" s="208"/>
      <c r="DT6" s="208"/>
      <c r="DU6" s="208"/>
      <c r="DV6" s="208"/>
      <c r="DW6" s="208"/>
      <c r="DX6" s="208"/>
      <c r="DY6" s="208"/>
      <c r="DZ6" s="208"/>
      <c r="EA6" s="208"/>
      <c r="EB6" s="208"/>
      <c r="EC6" s="208"/>
      <c r="ED6" s="209"/>
      <c r="EE6" s="207">
        <v>5</v>
      </c>
      <c r="EF6" s="208"/>
      <c r="EG6" s="208"/>
      <c r="EH6" s="208"/>
      <c r="EI6" s="208"/>
      <c r="EJ6" s="208"/>
      <c r="EK6" s="208"/>
      <c r="EL6" s="208"/>
      <c r="EM6" s="208"/>
      <c r="EN6" s="208"/>
      <c r="EO6" s="208"/>
      <c r="EP6" s="208"/>
      <c r="EQ6" s="208"/>
      <c r="ER6" s="208"/>
      <c r="ES6" s="208"/>
      <c r="ET6" s="208"/>
      <c r="EU6" s="208"/>
      <c r="EV6" s="208"/>
      <c r="EW6" s="208"/>
      <c r="EX6" s="208"/>
      <c r="EY6" s="208"/>
      <c r="EZ6" s="208"/>
      <c r="FA6" s="208"/>
      <c r="FB6" s="208"/>
      <c r="FC6" s="208"/>
      <c r="FD6" s="208"/>
      <c r="FE6" s="209"/>
    </row>
    <row r="7" spans="1:161" x14ac:dyDescent="0.2">
      <c r="A7" s="36"/>
      <c r="B7" s="213" t="s">
        <v>250</v>
      </c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213"/>
      <c r="BA7" s="213"/>
      <c r="BB7" s="213"/>
      <c r="BC7" s="213"/>
      <c r="BD7" s="213"/>
      <c r="BE7" s="213"/>
      <c r="BF7" s="213"/>
      <c r="BG7" s="213"/>
      <c r="BH7" s="213"/>
      <c r="BI7" s="213"/>
      <c r="BJ7" s="213"/>
      <c r="BK7" s="213"/>
      <c r="BL7" s="213"/>
      <c r="BM7" s="213"/>
      <c r="BN7" s="213"/>
      <c r="BO7" s="213"/>
      <c r="BP7" s="213"/>
      <c r="BQ7" s="213"/>
      <c r="BR7" s="213"/>
      <c r="BS7" s="213"/>
      <c r="BT7" s="213"/>
      <c r="BU7" s="213"/>
      <c r="BV7" s="213"/>
      <c r="BW7" s="213"/>
      <c r="BX7" s="213"/>
      <c r="BY7" s="213"/>
      <c r="BZ7" s="214"/>
      <c r="CA7" s="183" t="s">
        <v>39</v>
      </c>
      <c r="CB7" s="184"/>
      <c r="CC7" s="184"/>
      <c r="CD7" s="184"/>
      <c r="CE7" s="184"/>
      <c r="CF7" s="184"/>
      <c r="CG7" s="184"/>
      <c r="CH7" s="185"/>
      <c r="CI7" s="438">
        <f>CI8+CI13+CI20+CI21</f>
        <v>120644</v>
      </c>
      <c r="CJ7" s="439"/>
      <c r="CK7" s="439"/>
      <c r="CL7" s="439"/>
      <c r="CM7" s="439"/>
      <c r="CN7" s="439"/>
      <c r="CO7" s="439"/>
      <c r="CP7" s="439"/>
      <c r="CQ7" s="439"/>
      <c r="CR7" s="439"/>
      <c r="CS7" s="439"/>
      <c r="CT7" s="439"/>
      <c r="CU7" s="439"/>
      <c r="CV7" s="439"/>
      <c r="CW7" s="439"/>
      <c r="CX7" s="439"/>
      <c r="CY7" s="439"/>
      <c r="CZ7" s="439"/>
      <c r="DA7" s="439"/>
      <c r="DB7" s="439"/>
      <c r="DC7" s="440"/>
      <c r="DD7" s="438">
        <f>CI7</f>
        <v>120644</v>
      </c>
      <c r="DE7" s="439"/>
      <c r="DF7" s="439"/>
      <c r="DG7" s="439"/>
      <c r="DH7" s="439"/>
      <c r="DI7" s="439"/>
      <c r="DJ7" s="439"/>
      <c r="DK7" s="439"/>
      <c r="DL7" s="439"/>
      <c r="DM7" s="439"/>
      <c r="DN7" s="439"/>
      <c r="DO7" s="439"/>
      <c r="DP7" s="439"/>
      <c r="DQ7" s="439"/>
      <c r="DR7" s="439"/>
      <c r="DS7" s="439"/>
      <c r="DT7" s="439"/>
      <c r="DU7" s="439"/>
      <c r="DV7" s="439"/>
      <c r="DW7" s="439"/>
      <c r="DX7" s="439"/>
      <c r="DY7" s="439"/>
      <c r="DZ7" s="439"/>
      <c r="EA7" s="439"/>
      <c r="EB7" s="439"/>
      <c r="EC7" s="439"/>
      <c r="ED7" s="440"/>
      <c r="EE7" s="438">
        <f>DD7</f>
        <v>120644</v>
      </c>
      <c r="EF7" s="439"/>
      <c r="EG7" s="439"/>
      <c r="EH7" s="439"/>
      <c r="EI7" s="439"/>
      <c r="EJ7" s="439"/>
      <c r="EK7" s="439"/>
      <c r="EL7" s="439"/>
      <c r="EM7" s="439"/>
      <c r="EN7" s="439"/>
      <c r="EO7" s="439"/>
      <c r="EP7" s="439"/>
      <c r="EQ7" s="439"/>
      <c r="ER7" s="439"/>
      <c r="ES7" s="439"/>
      <c r="ET7" s="439"/>
      <c r="EU7" s="439"/>
      <c r="EV7" s="439"/>
      <c r="EW7" s="439"/>
      <c r="EX7" s="439"/>
      <c r="EY7" s="439"/>
      <c r="EZ7" s="439"/>
      <c r="FA7" s="439"/>
      <c r="FB7" s="439"/>
      <c r="FC7" s="439"/>
      <c r="FD7" s="439"/>
      <c r="FE7" s="440"/>
    </row>
    <row r="8" spans="1:161" x14ac:dyDescent="0.2">
      <c r="A8" s="454" t="s">
        <v>22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9"/>
      <c r="CA8" s="169" t="s">
        <v>40</v>
      </c>
      <c r="CB8" s="170"/>
      <c r="CC8" s="170"/>
      <c r="CD8" s="170"/>
      <c r="CE8" s="170"/>
      <c r="CF8" s="170"/>
      <c r="CG8" s="170"/>
      <c r="CH8" s="171"/>
      <c r="CI8" s="441">
        <f>CI10+CI11+CI12</f>
        <v>106764</v>
      </c>
      <c r="CJ8" s="442"/>
      <c r="CK8" s="442"/>
      <c r="CL8" s="442"/>
      <c r="CM8" s="442"/>
      <c r="CN8" s="442"/>
      <c r="CO8" s="442"/>
      <c r="CP8" s="442"/>
      <c r="CQ8" s="442"/>
      <c r="CR8" s="442"/>
      <c r="CS8" s="442"/>
      <c r="CT8" s="442"/>
      <c r="CU8" s="442"/>
      <c r="CV8" s="442"/>
      <c r="CW8" s="442"/>
      <c r="CX8" s="442"/>
      <c r="CY8" s="442"/>
      <c r="CZ8" s="442"/>
      <c r="DA8" s="442"/>
      <c r="DB8" s="442"/>
      <c r="DC8" s="443"/>
      <c r="DD8" s="441">
        <f>SUM(DD10:ED12)</f>
        <v>106764</v>
      </c>
      <c r="DE8" s="442"/>
      <c r="DF8" s="442"/>
      <c r="DG8" s="442"/>
      <c r="DH8" s="442"/>
      <c r="DI8" s="442"/>
      <c r="DJ8" s="442"/>
      <c r="DK8" s="442"/>
      <c r="DL8" s="442"/>
      <c r="DM8" s="442"/>
      <c r="DN8" s="442"/>
      <c r="DO8" s="442"/>
      <c r="DP8" s="442"/>
      <c r="DQ8" s="442"/>
      <c r="DR8" s="442"/>
      <c r="DS8" s="442"/>
      <c r="DT8" s="442"/>
      <c r="DU8" s="442"/>
      <c r="DV8" s="442"/>
      <c r="DW8" s="442"/>
      <c r="DX8" s="442"/>
      <c r="DY8" s="442"/>
      <c r="DZ8" s="442"/>
      <c r="EA8" s="442"/>
      <c r="EB8" s="442"/>
      <c r="EC8" s="442"/>
      <c r="ED8" s="443"/>
      <c r="EE8" s="441">
        <f>EE10+EE11+EE12</f>
        <v>106764</v>
      </c>
      <c r="EF8" s="442"/>
      <c r="EG8" s="442"/>
      <c r="EH8" s="442"/>
      <c r="EI8" s="442"/>
      <c r="EJ8" s="442"/>
      <c r="EK8" s="442"/>
      <c r="EL8" s="442"/>
      <c r="EM8" s="442"/>
      <c r="EN8" s="442"/>
      <c r="EO8" s="442"/>
      <c r="EP8" s="442"/>
      <c r="EQ8" s="442"/>
      <c r="ER8" s="442"/>
      <c r="ES8" s="442"/>
      <c r="ET8" s="442"/>
      <c r="EU8" s="442"/>
      <c r="EV8" s="442"/>
      <c r="EW8" s="442"/>
      <c r="EX8" s="442"/>
      <c r="EY8" s="442"/>
      <c r="EZ8" s="442"/>
      <c r="FA8" s="442"/>
      <c r="FB8" s="442"/>
      <c r="FC8" s="442"/>
      <c r="FD8" s="442"/>
      <c r="FE8" s="443"/>
    </row>
    <row r="9" spans="1:161" ht="12" customHeight="1" x14ac:dyDescent="0.2">
      <c r="A9" s="452" t="s">
        <v>225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BX9" s="205"/>
      <c r="BY9" s="205"/>
      <c r="BZ9" s="206"/>
      <c r="CA9" s="172"/>
      <c r="CB9" s="113"/>
      <c r="CC9" s="113"/>
      <c r="CD9" s="113"/>
      <c r="CE9" s="113"/>
      <c r="CF9" s="113"/>
      <c r="CG9" s="113"/>
      <c r="CH9" s="173"/>
      <c r="CI9" s="444"/>
      <c r="CJ9" s="445"/>
      <c r="CK9" s="445"/>
      <c r="CL9" s="445"/>
      <c r="CM9" s="445"/>
      <c r="CN9" s="445"/>
      <c r="CO9" s="445"/>
      <c r="CP9" s="445"/>
      <c r="CQ9" s="445"/>
      <c r="CR9" s="445"/>
      <c r="CS9" s="445"/>
      <c r="CT9" s="445"/>
      <c r="CU9" s="445"/>
      <c r="CV9" s="445"/>
      <c r="CW9" s="445"/>
      <c r="CX9" s="445"/>
      <c r="CY9" s="445"/>
      <c r="CZ9" s="445"/>
      <c r="DA9" s="445"/>
      <c r="DB9" s="445"/>
      <c r="DC9" s="446"/>
      <c r="DD9" s="444"/>
      <c r="DE9" s="445"/>
      <c r="DF9" s="445"/>
      <c r="DG9" s="445"/>
      <c r="DH9" s="445"/>
      <c r="DI9" s="445"/>
      <c r="DJ9" s="445"/>
      <c r="DK9" s="445"/>
      <c r="DL9" s="445"/>
      <c r="DM9" s="445"/>
      <c r="DN9" s="445"/>
      <c r="DO9" s="445"/>
      <c r="DP9" s="445"/>
      <c r="DQ9" s="445"/>
      <c r="DR9" s="445"/>
      <c r="DS9" s="445"/>
      <c r="DT9" s="445"/>
      <c r="DU9" s="445"/>
      <c r="DV9" s="445"/>
      <c r="DW9" s="445"/>
      <c r="DX9" s="445"/>
      <c r="DY9" s="445"/>
      <c r="DZ9" s="445"/>
      <c r="EA9" s="445"/>
      <c r="EB9" s="445"/>
      <c r="EC9" s="445"/>
      <c r="ED9" s="446"/>
      <c r="EE9" s="444"/>
      <c r="EF9" s="445"/>
      <c r="EG9" s="445"/>
      <c r="EH9" s="445"/>
      <c r="EI9" s="445"/>
      <c r="EJ9" s="445"/>
      <c r="EK9" s="445"/>
      <c r="EL9" s="445"/>
      <c r="EM9" s="445"/>
      <c r="EN9" s="445"/>
      <c r="EO9" s="445"/>
      <c r="EP9" s="445"/>
      <c r="EQ9" s="445"/>
      <c r="ER9" s="445"/>
      <c r="ES9" s="445"/>
      <c r="ET9" s="445"/>
      <c r="EU9" s="445"/>
      <c r="EV9" s="445"/>
      <c r="EW9" s="445"/>
      <c r="EX9" s="445"/>
      <c r="EY9" s="445"/>
      <c r="EZ9" s="445"/>
      <c r="FA9" s="445"/>
      <c r="FB9" s="445"/>
      <c r="FC9" s="445"/>
      <c r="FD9" s="445"/>
      <c r="FE9" s="446"/>
    </row>
    <row r="10" spans="1:161" x14ac:dyDescent="0.2">
      <c r="A10" s="449" t="s">
        <v>92</v>
      </c>
      <c r="B10" s="369"/>
      <c r="C10" s="369"/>
      <c r="D10" s="369"/>
      <c r="E10" s="369"/>
      <c r="F10" s="369"/>
      <c r="G10" s="369"/>
      <c r="H10" s="369"/>
      <c r="I10" s="369"/>
      <c r="J10" s="369"/>
      <c r="K10" s="369"/>
      <c r="L10" s="369"/>
      <c r="M10" s="369"/>
      <c r="N10" s="369"/>
      <c r="O10" s="369"/>
      <c r="P10" s="369"/>
      <c r="Q10" s="369"/>
      <c r="R10" s="369"/>
      <c r="S10" s="369"/>
      <c r="T10" s="369"/>
      <c r="U10" s="369"/>
      <c r="V10" s="369"/>
      <c r="W10" s="369"/>
      <c r="X10" s="369"/>
      <c r="Y10" s="369"/>
      <c r="Z10" s="369"/>
      <c r="AA10" s="369"/>
      <c r="AB10" s="369"/>
      <c r="AC10" s="369"/>
      <c r="AD10" s="369"/>
      <c r="AE10" s="369"/>
      <c r="AF10" s="369"/>
      <c r="AG10" s="369"/>
      <c r="AH10" s="369"/>
      <c r="AI10" s="369"/>
      <c r="AJ10" s="369"/>
      <c r="AK10" s="369"/>
      <c r="AL10" s="369"/>
      <c r="AM10" s="369"/>
      <c r="AN10" s="369"/>
      <c r="AO10" s="369"/>
      <c r="AP10" s="369"/>
      <c r="AQ10" s="369"/>
      <c r="AR10" s="369"/>
      <c r="AS10" s="369"/>
      <c r="AT10" s="369"/>
      <c r="AU10" s="369"/>
      <c r="AV10" s="369"/>
      <c r="AW10" s="369"/>
      <c r="AX10" s="369"/>
      <c r="AY10" s="369"/>
      <c r="AZ10" s="369"/>
      <c r="BA10" s="369"/>
      <c r="BB10" s="369"/>
      <c r="BC10" s="369"/>
      <c r="BD10" s="369"/>
      <c r="BE10" s="369"/>
      <c r="BF10" s="369"/>
      <c r="BG10" s="369"/>
      <c r="BH10" s="369"/>
      <c r="BI10" s="369"/>
      <c r="BJ10" s="369"/>
      <c r="BK10" s="369"/>
      <c r="BL10" s="369"/>
      <c r="BM10" s="369"/>
      <c r="BN10" s="369"/>
      <c r="BO10" s="369"/>
      <c r="BP10" s="369"/>
      <c r="BQ10" s="369"/>
      <c r="BR10" s="369"/>
      <c r="BS10" s="369"/>
      <c r="BT10" s="369"/>
      <c r="BU10" s="369"/>
      <c r="BV10" s="369"/>
      <c r="BW10" s="369"/>
      <c r="BX10" s="369"/>
      <c r="BY10" s="369"/>
      <c r="BZ10" s="370"/>
      <c r="CA10" s="183" t="s">
        <v>41</v>
      </c>
      <c r="CB10" s="184"/>
      <c r="CC10" s="184"/>
      <c r="CD10" s="184"/>
      <c r="CE10" s="184"/>
      <c r="CF10" s="184"/>
      <c r="CG10" s="184"/>
      <c r="CH10" s="185"/>
      <c r="CI10" s="438">
        <v>80000</v>
      </c>
      <c r="CJ10" s="439"/>
      <c r="CK10" s="439"/>
      <c r="CL10" s="439"/>
      <c r="CM10" s="439"/>
      <c r="CN10" s="439"/>
      <c r="CO10" s="439"/>
      <c r="CP10" s="439"/>
      <c r="CQ10" s="439"/>
      <c r="CR10" s="439"/>
      <c r="CS10" s="439"/>
      <c r="CT10" s="439"/>
      <c r="CU10" s="439"/>
      <c r="CV10" s="439"/>
      <c r="CW10" s="439"/>
      <c r="CX10" s="439"/>
      <c r="CY10" s="439"/>
      <c r="CZ10" s="439"/>
      <c r="DA10" s="439"/>
      <c r="DB10" s="439"/>
      <c r="DC10" s="440"/>
      <c r="DD10" s="438">
        <f>CI10</f>
        <v>80000</v>
      </c>
      <c r="DE10" s="439"/>
      <c r="DF10" s="439"/>
      <c r="DG10" s="439"/>
      <c r="DH10" s="439"/>
      <c r="DI10" s="439"/>
      <c r="DJ10" s="439"/>
      <c r="DK10" s="439"/>
      <c r="DL10" s="439"/>
      <c r="DM10" s="439"/>
      <c r="DN10" s="439"/>
      <c r="DO10" s="439"/>
      <c r="DP10" s="439"/>
      <c r="DQ10" s="439"/>
      <c r="DR10" s="439"/>
      <c r="DS10" s="439"/>
      <c r="DT10" s="439"/>
      <c r="DU10" s="439"/>
      <c r="DV10" s="439"/>
      <c r="DW10" s="439"/>
      <c r="DX10" s="439"/>
      <c r="DY10" s="439"/>
      <c r="DZ10" s="439"/>
      <c r="EA10" s="439"/>
      <c r="EB10" s="439"/>
      <c r="EC10" s="439"/>
      <c r="ED10" s="440"/>
      <c r="EE10" s="438">
        <f>DD10</f>
        <v>80000</v>
      </c>
      <c r="EF10" s="439"/>
      <c r="EG10" s="439"/>
      <c r="EH10" s="439"/>
      <c r="EI10" s="439"/>
      <c r="EJ10" s="439"/>
      <c r="EK10" s="439"/>
      <c r="EL10" s="439"/>
      <c r="EM10" s="439"/>
      <c r="EN10" s="439"/>
      <c r="EO10" s="439"/>
      <c r="EP10" s="439"/>
      <c r="EQ10" s="439"/>
      <c r="ER10" s="439"/>
      <c r="ES10" s="439"/>
      <c r="ET10" s="439"/>
      <c r="EU10" s="439"/>
      <c r="EV10" s="439"/>
      <c r="EW10" s="439"/>
      <c r="EX10" s="439"/>
      <c r="EY10" s="439"/>
      <c r="EZ10" s="439"/>
      <c r="FA10" s="439"/>
      <c r="FB10" s="439"/>
      <c r="FC10" s="439"/>
      <c r="FD10" s="439"/>
      <c r="FE10" s="440"/>
    </row>
    <row r="11" spans="1:161" x14ac:dyDescent="0.2">
      <c r="A11" s="449" t="s">
        <v>93</v>
      </c>
      <c r="B11" s="369"/>
      <c r="C11" s="369"/>
      <c r="D11" s="369"/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369"/>
      <c r="V11" s="369"/>
      <c r="W11" s="369"/>
      <c r="X11" s="369"/>
      <c r="Y11" s="369"/>
      <c r="Z11" s="369"/>
      <c r="AA11" s="369"/>
      <c r="AB11" s="369"/>
      <c r="AC11" s="369"/>
      <c r="AD11" s="369"/>
      <c r="AE11" s="369"/>
      <c r="AF11" s="369"/>
      <c r="AG11" s="369"/>
      <c r="AH11" s="369"/>
      <c r="AI11" s="369"/>
      <c r="AJ11" s="369"/>
      <c r="AK11" s="369"/>
      <c r="AL11" s="369"/>
      <c r="AM11" s="369"/>
      <c r="AN11" s="369"/>
      <c r="AO11" s="369"/>
      <c r="AP11" s="369"/>
      <c r="AQ11" s="369"/>
      <c r="AR11" s="369"/>
      <c r="AS11" s="369"/>
      <c r="AT11" s="369"/>
      <c r="AU11" s="369"/>
      <c r="AV11" s="369"/>
      <c r="AW11" s="369"/>
      <c r="AX11" s="369"/>
      <c r="AY11" s="369"/>
      <c r="AZ11" s="369"/>
      <c r="BA11" s="369"/>
      <c r="BB11" s="369"/>
      <c r="BC11" s="369"/>
      <c r="BD11" s="369"/>
      <c r="BE11" s="369"/>
      <c r="BF11" s="369"/>
      <c r="BG11" s="369"/>
      <c r="BH11" s="369"/>
      <c r="BI11" s="369"/>
      <c r="BJ11" s="369"/>
      <c r="BK11" s="369"/>
      <c r="BL11" s="369"/>
      <c r="BM11" s="369"/>
      <c r="BN11" s="369"/>
      <c r="BO11" s="369"/>
      <c r="BP11" s="369"/>
      <c r="BQ11" s="369"/>
      <c r="BR11" s="369"/>
      <c r="BS11" s="369"/>
      <c r="BT11" s="369"/>
      <c r="BU11" s="369"/>
      <c r="BV11" s="369"/>
      <c r="BW11" s="369"/>
      <c r="BX11" s="369"/>
      <c r="BY11" s="369"/>
      <c r="BZ11" s="370"/>
      <c r="CA11" s="183" t="s">
        <v>42</v>
      </c>
      <c r="CB11" s="184"/>
      <c r="CC11" s="184"/>
      <c r="CD11" s="184"/>
      <c r="CE11" s="184"/>
      <c r="CF11" s="184"/>
      <c r="CG11" s="184"/>
      <c r="CH11" s="185"/>
      <c r="CI11" s="438">
        <v>2000</v>
      </c>
      <c r="CJ11" s="439"/>
      <c r="CK11" s="439"/>
      <c r="CL11" s="439"/>
      <c r="CM11" s="439"/>
      <c r="CN11" s="439"/>
      <c r="CO11" s="439"/>
      <c r="CP11" s="439"/>
      <c r="CQ11" s="439"/>
      <c r="CR11" s="439"/>
      <c r="CS11" s="439"/>
      <c r="CT11" s="439"/>
      <c r="CU11" s="439"/>
      <c r="CV11" s="439"/>
      <c r="CW11" s="439"/>
      <c r="CX11" s="439"/>
      <c r="CY11" s="439"/>
      <c r="CZ11" s="439"/>
      <c r="DA11" s="439"/>
      <c r="DB11" s="439"/>
      <c r="DC11" s="440"/>
      <c r="DD11" s="438">
        <f t="shared" ref="DD11:DD26" si="0">CI11</f>
        <v>2000</v>
      </c>
      <c r="DE11" s="439"/>
      <c r="DF11" s="439"/>
      <c r="DG11" s="439"/>
      <c r="DH11" s="439"/>
      <c r="DI11" s="439"/>
      <c r="DJ11" s="439"/>
      <c r="DK11" s="439"/>
      <c r="DL11" s="439"/>
      <c r="DM11" s="439"/>
      <c r="DN11" s="439"/>
      <c r="DO11" s="439"/>
      <c r="DP11" s="439"/>
      <c r="DQ11" s="439"/>
      <c r="DR11" s="439"/>
      <c r="DS11" s="439"/>
      <c r="DT11" s="439"/>
      <c r="DU11" s="439"/>
      <c r="DV11" s="439"/>
      <c r="DW11" s="439"/>
      <c r="DX11" s="439"/>
      <c r="DY11" s="439"/>
      <c r="DZ11" s="439"/>
      <c r="EA11" s="439"/>
      <c r="EB11" s="439"/>
      <c r="EC11" s="439"/>
      <c r="ED11" s="440"/>
      <c r="EE11" s="438">
        <f t="shared" ref="EE11:EE26" si="1">DD11</f>
        <v>2000</v>
      </c>
      <c r="EF11" s="439"/>
      <c r="EG11" s="439"/>
      <c r="EH11" s="439"/>
      <c r="EI11" s="439"/>
      <c r="EJ11" s="439"/>
      <c r="EK11" s="439"/>
      <c r="EL11" s="439"/>
      <c r="EM11" s="439"/>
      <c r="EN11" s="439"/>
      <c r="EO11" s="439"/>
      <c r="EP11" s="439"/>
      <c r="EQ11" s="439"/>
      <c r="ER11" s="439"/>
      <c r="ES11" s="439"/>
      <c r="ET11" s="439"/>
      <c r="EU11" s="439"/>
      <c r="EV11" s="439"/>
      <c r="EW11" s="439"/>
      <c r="EX11" s="439"/>
      <c r="EY11" s="439"/>
      <c r="EZ11" s="439"/>
      <c r="FA11" s="439"/>
      <c r="FB11" s="439"/>
      <c r="FC11" s="439"/>
      <c r="FD11" s="439"/>
      <c r="FE11" s="440"/>
    </row>
    <row r="12" spans="1:161" x14ac:dyDescent="0.2">
      <c r="A12" s="449" t="s">
        <v>271</v>
      </c>
      <c r="B12" s="369"/>
      <c r="C12" s="369"/>
      <c r="D12" s="369"/>
      <c r="E12" s="369"/>
      <c r="F12" s="369"/>
      <c r="G12" s="369"/>
      <c r="H12" s="369"/>
      <c r="I12" s="369"/>
      <c r="J12" s="369"/>
      <c r="K12" s="369"/>
      <c r="L12" s="369"/>
      <c r="M12" s="369"/>
      <c r="N12" s="369"/>
      <c r="O12" s="369"/>
      <c r="P12" s="369"/>
      <c r="Q12" s="369"/>
      <c r="R12" s="369"/>
      <c r="S12" s="369"/>
      <c r="T12" s="369"/>
      <c r="U12" s="369"/>
      <c r="V12" s="369"/>
      <c r="W12" s="369"/>
      <c r="X12" s="369"/>
      <c r="Y12" s="369"/>
      <c r="Z12" s="369"/>
      <c r="AA12" s="369"/>
      <c r="AB12" s="369"/>
      <c r="AC12" s="369"/>
      <c r="AD12" s="369"/>
      <c r="AE12" s="369"/>
      <c r="AF12" s="369"/>
      <c r="AG12" s="369"/>
      <c r="AH12" s="369"/>
      <c r="AI12" s="369"/>
      <c r="AJ12" s="369"/>
      <c r="AK12" s="369"/>
      <c r="AL12" s="369"/>
      <c r="AM12" s="369"/>
      <c r="AN12" s="369"/>
      <c r="AO12" s="369"/>
      <c r="AP12" s="369"/>
      <c r="AQ12" s="369"/>
      <c r="AR12" s="369"/>
      <c r="AS12" s="369"/>
      <c r="AT12" s="369"/>
      <c r="AU12" s="369"/>
      <c r="AV12" s="369"/>
      <c r="AW12" s="369"/>
      <c r="AX12" s="369"/>
      <c r="AY12" s="369"/>
      <c r="AZ12" s="369"/>
      <c r="BA12" s="369"/>
      <c r="BB12" s="369"/>
      <c r="BC12" s="369"/>
      <c r="BD12" s="369"/>
      <c r="BE12" s="369"/>
      <c r="BF12" s="369"/>
      <c r="BG12" s="369"/>
      <c r="BH12" s="369"/>
      <c r="BI12" s="369"/>
      <c r="BJ12" s="369"/>
      <c r="BK12" s="369"/>
      <c r="BL12" s="369"/>
      <c r="BM12" s="369"/>
      <c r="BN12" s="369"/>
      <c r="BO12" s="369"/>
      <c r="BP12" s="369"/>
      <c r="BQ12" s="369"/>
      <c r="BR12" s="369"/>
      <c r="BS12" s="369"/>
      <c r="BT12" s="369"/>
      <c r="BU12" s="369"/>
      <c r="BV12" s="369"/>
      <c r="BW12" s="369"/>
      <c r="BX12" s="369"/>
      <c r="BY12" s="369"/>
      <c r="BZ12" s="370"/>
      <c r="CA12" s="183" t="s">
        <v>43</v>
      </c>
      <c r="CB12" s="184"/>
      <c r="CC12" s="184"/>
      <c r="CD12" s="184"/>
      <c r="CE12" s="184"/>
      <c r="CF12" s="184"/>
      <c r="CG12" s="184"/>
      <c r="CH12" s="185"/>
      <c r="CI12" s="438">
        <f>(CI10+CI11)*0.302</f>
        <v>24764</v>
      </c>
      <c r="CJ12" s="439"/>
      <c r="CK12" s="439"/>
      <c r="CL12" s="439"/>
      <c r="CM12" s="439"/>
      <c r="CN12" s="439"/>
      <c r="CO12" s="439"/>
      <c r="CP12" s="439"/>
      <c r="CQ12" s="439"/>
      <c r="CR12" s="439"/>
      <c r="CS12" s="439"/>
      <c r="CT12" s="439"/>
      <c r="CU12" s="439"/>
      <c r="CV12" s="439"/>
      <c r="CW12" s="439"/>
      <c r="CX12" s="439"/>
      <c r="CY12" s="439"/>
      <c r="CZ12" s="439"/>
      <c r="DA12" s="439"/>
      <c r="DB12" s="439"/>
      <c r="DC12" s="440"/>
      <c r="DD12" s="438">
        <f t="shared" si="0"/>
        <v>24764</v>
      </c>
      <c r="DE12" s="439"/>
      <c r="DF12" s="439"/>
      <c r="DG12" s="439"/>
      <c r="DH12" s="439"/>
      <c r="DI12" s="439"/>
      <c r="DJ12" s="439"/>
      <c r="DK12" s="439"/>
      <c r="DL12" s="439"/>
      <c r="DM12" s="439"/>
      <c r="DN12" s="439"/>
      <c r="DO12" s="439"/>
      <c r="DP12" s="439"/>
      <c r="DQ12" s="439"/>
      <c r="DR12" s="439"/>
      <c r="DS12" s="439"/>
      <c r="DT12" s="439"/>
      <c r="DU12" s="439"/>
      <c r="DV12" s="439"/>
      <c r="DW12" s="439"/>
      <c r="DX12" s="439"/>
      <c r="DY12" s="439"/>
      <c r="DZ12" s="439"/>
      <c r="EA12" s="439"/>
      <c r="EB12" s="439"/>
      <c r="EC12" s="439"/>
      <c r="ED12" s="440"/>
      <c r="EE12" s="438">
        <f t="shared" si="1"/>
        <v>24764</v>
      </c>
      <c r="EF12" s="439"/>
      <c r="EG12" s="439"/>
      <c r="EH12" s="439"/>
      <c r="EI12" s="439"/>
      <c r="EJ12" s="439"/>
      <c r="EK12" s="439"/>
      <c r="EL12" s="439"/>
      <c r="EM12" s="439"/>
      <c r="EN12" s="439"/>
      <c r="EO12" s="439"/>
      <c r="EP12" s="439"/>
      <c r="EQ12" s="439"/>
      <c r="ER12" s="439"/>
      <c r="ES12" s="439"/>
      <c r="ET12" s="439"/>
      <c r="EU12" s="439"/>
      <c r="EV12" s="439"/>
      <c r="EW12" s="439"/>
      <c r="EX12" s="439"/>
      <c r="EY12" s="439"/>
      <c r="EZ12" s="439"/>
      <c r="FA12" s="439"/>
      <c r="FB12" s="439"/>
      <c r="FC12" s="439"/>
      <c r="FD12" s="439"/>
      <c r="FE12" s="440"/>
    </row>
    <row r="13" spans="1:161" x14ac:dyDescent="0.2">
      <c r="A13" s="452" t="s">
        <v>94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5"/>
      <c r="BU13" s="205"/>
      <c r="BV13" s="205"/>
      <c r="BW13" s="205"/>
      <c r="BX13" s="205"/>
      <c r="BY13" s="205"/>
      <c r="BZ13" s="206"/>
      <c r="CA13" s="183" t="s">
        <v>52</v>
      </c>
      <c r="CB13" s="184"/>
      <c r="CC13" s="184"/>
      <c r="CD13" s="184"/>
      <c r="CE13" s="184"/>
      <c r="CF13" s="184"/>
      <c r="CG13" s="184"/>
      <c r="CH13" s="185"/>
      <c r="CI13" s="438">
        <f>SUM(CI14:DC19)</f>
        <v>11400</v>
      </c>
      <c r="CJ13" s="439"/>
      <c r="CK13" s="439"/>
      <c r="CL13" s="439"/>
      <c r="CM13" s="439"/>
      <c r="CN13" s="439"/>
      <c r="CO13" s="439"/>
      <c r="CP13" s="439"/>
      <c r="CQ13" s="439"/>
      <c r="CR13" s="439"/>
      <c r="CS13" s="439"/>
      <c r="CT13" s="439"/>
      <c r="CU13" s="439"/>
      <c r="CV13" s="439"/>
      <c r="CW13" s="439"/>
      <c r="CX13" s="439"/>
      <c r="CY13" s="439"/>
      <c r="CZ13" s="439"/>
      <c r="DA13" s="439"/>
      <c r="DB13" s="439"/>
      <c r="DC13" s="440"/>
      <c r="DD13" s="438">
        <f t="shared" si="0"/>
        <v>11400</v>
      </c>
      <c r="DE13" s="439"/>
      <c r="DF13" s="439"/>
      <c r="DG13" s="439"/>
      <c r="DH13" s="439"/>
      <c r="DI13" s="439"/>
      <c r="DJ13" s="439"/>
      <c r="DK13" s="439"/>
      <c r="DL13" s="439"/>
      <c r="DM13" s="439"/>
      <c r="DN13" s="439"/>
      <c r="DO13" s="439"/>
      <c r="DP13" s="439"/>
      <c r="DQ13" s="439"/>
      <c r="DR13" s="439"/>
      <c r="DS13" s="439"/>
      <c r="DT13" s="439"/>
      <c r="DU13" s="439"/>
      <c r="DV13" s="439"/>
      <c r="DW13" s="439"/>
      <c r="DX13" s="439"/>
      <c r="DY13" s="439"/>
      <c r="DZ13" s="439"/>
      <c r="EA13" s="439"/>
      <c r="EB13" s="439"/>
      <c r="EC13" s="439"/>
      <c r="ED13" s="440"/>
      <c r="EE13" s="438">
        <f t="shared" si="1"/>
        <v>11400</v>
      </c>
      <c r="EF13" s="439"/>
      <c r="EG13" s="439"/>
      <c r="EH13" s="439"/>
      <c r="EI13" s="439"/>
      <c r="EJ13" s="439"/>
      <c r="EK13" s="439"/>
      <c r="EL13" s="439"/>
      <c r="EM13" s="439"/>
      <c r="EN13" s="439"/>
      <c r="EO13" s="439"/>
      <c r="EP13" s="439"/>
      <c r="EQ13" s="439"/>
      <c r="ER13" s="439"/>
      <c r="ES13" s="439"/>
      <c r="ET13" s="439"/>
      <c r="EU13" s="439"/>
      <c r="EV13" s="439"/>
      <c r="EW13" s="439"/>
      <c r="EX13" s="439"/>
      <c r="EY13" s="439"/>
      <c r="EZ13" s="439"/>
      <c r="FA13" s="439"/>
      <c r="FB13" s="439"/>
      <c r="FC13" s="439"/>
      <c r="FD13" s="439"/>
      <c r="FE13" s="440"/>
    </row>
    <row r="14" spans="1:161" ht="12" customHeight="1" x14ac:dyDescent="0.2">
      <c r="A14" s="449" t="s">
        <v>74</v>
      </c>
      <c r="B14" s="369"/>
      <c r="C14" s="369"/>
      <c r="D14" s="369"/>
      <c r="E14" s="369"/>
      <c r="F14" s="369"/>
      <c r="G14" s="369"/>
      <c r="H14" s="369"/>
      <c r="I14" s="369"/>
      <c r="J14" s="369"/>
      <c r="K14" s="369"/>
      <c r="L14" s="369"/>
      <c r="M14" s="369"/>
      <c r="N14" s="369"/>
      <c r="O14" s="369"/>
      <c r="P14" s="369"/>
      <c r="Q14" s="369"/>
      <c r="R14" s="369"/>
      <c r="S14" s="369"/>
      <c r="T14" s="369"/>
      <c r="U14" s="369"/>
      <c r="V14" s="369"/>
      <c r="W14" s="369"/>
      <c r="X14" s="369"/>
      <c r="Y14" s="369"/>
      <c r="Z14" s="369"/>
      <c r="AA14" s="369"/>
      <c r="AB14" s="369"/>
      <c r="AC14" s="369"/>
      <c r="AD14" s="369"/>
      <c r="AE14" s="369"/>
      <c r="AF14" s="369"/>
      <c r="AG14" s="369"/>
      <c r="AH14" s="369"/>
      <c r="AI14" s="369"/>
      <c r="AJ14" s="369"/>
      <c r="AK14" s="369"/>
      <c r="AL14" s="369"/>
      <c r="AM14" s="369"/>
      <c r="AN14" s="369"/>
      <c r="AO14" s="369"/>
      <c r="AP14" s="369"/>
      <c r="AQ14" s="369"/>
      <c r="AR14" s="369"/>
      <c r="AS14" s="369"/>
      <c r="AT14" s="369"/>
      <c r="AU14" s="369"/>
      <c r="AV14" s="369"/>
      <c r="AW14" s="369"/>
      <c r="AX14" s="369"/>
      <c r="AY14" s="369"/>
      <c r="AZ14" s="369"/>
      <c r="BA14" s="369"/>
      <c r="BB14" s="369"/>
      <c r="BC14" s="369"/>
      <c r="BD14" s="369"/>
      <c r="BE14" s="369"/>
      <c r="BF14" s="369"/>
      <c r="BG14" s="369"/>
      <c r="BH14" s="369"/>
      <c r="BI14" s="369"/>
      <c r="BJ14" s="369"/>
      <c r="BK14" s="369"/>
      <c r="BL14" s="369"/>
      <c r="BM14" s="369"/>
      <c r="BN14" s="369"/>
      <c r="BO14" s="369"/>
      <c r="BP14" s="369"/>
      <c r="BQ14" s="369"/>
      <c r="BR14" s="369"/>
      <c r="BS14" s="369"/>
      <c r="BT14" s="369"/>
      <c r="BU14" s="369"/>
      <c r="BV14" s="369"/>
      <c r="BW14" s="369"/>
      <c r="BX14" s="369"/>
      <c r="BY14" s="369"/>
      <c r="BZ14" s="370"/>
      <c r="CA14" s="172" t="s">
        <v>53</v>
      </c>
      <c r="CB14" s="113"/>
      <c r="CC14" s="113"/>
      <c r="CD14" s="113"/>
      <c r="CE14" s="113"/>
      <c r="CF14" s="113"/>
      <c r="CG14" s="113"/>
      <c r="CH14" s="173"/>
      <c r="CI14" s="444">
        <v>200</v>
      </c>
      <c r="CJ14" s="445"/>
      <c r="CK14" s="445"/>
      <c r="CL14" s="445"/>
      <c r="CM14" s="445"/>
      <c r="CN14" s="445"/>
      <c r="CO14" s="445"/>
      <c r="CP14" s="445"/>
      <c r="CQ14" s="445"/>
      <c r="CR14" s="445"/>
      <c r="CS14" s="445"/>
      <c r="CT14" s="445"/>
      <c r="CU14" s="445"/>
      <c r="CV14" s="445"/>
      <c r="CW14" s="445"/>
      <c r="CX14" s="445"/>
      <c r="CY14" s="445"/>
      <c r="CZ14" s="445"/>
      <c r="DA14" s="445"/>
      <c r="DB14" s="445"/>
      <c r="DC14" s="446"/>
      <c r="DD14" s="438">
        <f t="shared" si="0"/>
        <v>200</v>
      </c>
      <c r="DE14" s="439"/>
      <c r="DF14" s="439"/>
      <c r="DG14" s="439"/>
      <c r="DH14" s="439"/>
      <c r="DI14" s="439"/>
      <c r="DJ14" s="439"/>
      <c r="DK14" s="439"/>
      <c r="DL14" s="439"/>
      <c r="DM14" s="439"/>
      <c r="DN14" s="439"/>
      <c r="DO14" s="439"/>
      <c r="DP14" s="439"/>
      <c r="DQ14" s="439"/>
      <c r="DR14" s="439"/>
      <c r="DS14" s="439"/>
      <c r="DT14" s="439"/>
      <c r="DU14" s="439"/>
      <c r="DV14" s="439"/>
      <c r="DW14" s="439"/>
      <c r="DX14" s="439"/>
      <c r="DY14" s="439"/>
      <c r="DZ14" s="439"/>
      <c r="EA14" s="439"/>
      <c r="EB14" s="439"/>
      <c r="EC14" s="439"/>
      <c r="ED14" s="440"/>
      <c r="EE14" s="438">
        <f t="shared" si="1"/>
        <v>200</v>
      </c>
      <c r="EF14" s="439"/>
      <c r="EG14" s="439"/>
      <c r="EH14" s="439"/>
      <c r="EI14" s="439"/>
      <c r="EJ14" s="439"/>
      <c r="EK14" s="439"/>
      <c r="EL14" s="439"/>
      <c r="EM14" s="439"/>
      <c r="EN14" s="439"/>
      <c r="EO14" s="439"/>
      <c r="EP14" s="439"/>
      <c r="EQ14" s="439"/>
      <c r="ER14" s="439"/>
      <c r="ES14" s="439"/>
      <c r="ET14" s="439"/>
      <c r="EU14" s="439"/>
      <c r="EV14" s="439"/>
      <c r="EW14" s="439"/>
      <c r="EX14" s="439"/>
      <c r="EY14" s="439"/>
      <c r="EZ14" s="439"/>
      <c r="FA14" s="439"/>
      <c r="FB14" s="439"/>
      <c r="FC14" s="439"/>
      <c r="FD14" s="439"/>
      <c r="FE14" s="440"/>
    </row>
    <row r="15" spans="1:161" x14ac:dyDescent="0.2">
      <c r="A15" s="449" t="s">
        <v>96</v>
      </c>
      <c r="B15" s="369"/>
      <c r="C15" s="369"/>
      <c r="D15" s="369"/>
      <c r="E15" s="369"/>
      <c r="F15" s="369"/>
      <c r="G15" s="369"/>
      <c r="H15" s="369"/>
      <c r="I15" s="369"/>
      <c r="J15" s="369"/>
      <c r="K15" s="369"/>
      <c r="L15" s="369"/>
      <c r="M15" s="369"/>
      <c r="N15" s="369"/>
      <c r="O15" s="369"/>
      <c r="P15" s="369"/>
      <c r="Q15" s="369"/>
      <c r="R15" s="369"/>
      <c r="S15" s="369"/>
      <c r="T15" s="369"/>
      <c r="U15" s="369"/>
      <c r="V15" s="369"/>
      <c r="W15" s="369"/>
      <c r="X15" s="369"/>
      <c r="Y15" s="369"/>
      <c r="Z15" s="369"/>
      <c r="AA15" s="369"/>
      <c r="AB15" s="369"/>
      <c r="AC15" s="369"/>
      <c r="AD15" s="369"/>
      <c r="AE15" s="369"/>
      <c r="AF15" s="369"/>
      <c r="AG15" s="369"/>
      <c r="AH15" s="369"/>
      <c r="AI15" s="369"/>
      <c r="AJ15" s="369"/>
      <c r="AK15" s="369"/>
      <c r="AL15" s="369"/>
      <c r="AM15" s="369"/>
      <c r="AN15" s="369"/>
      <c r="AO15" s="369"/>
      <c r="AP15" s="369"/>
      <c r="AQ15" s="369"/>
      <c r="AR15" s="369"/>
      <c r="AS15" s="369"/>
      <c r="AT15" s="369"/>
      <c r="AU15" s="369"/>
      <c r="AV15" s="369"/>
      <c r="AW15" s="369"/>
      <c r="AX15" s="369"/>
      <c r="AY15" s="369"/>
      <c r="AZ15" s="369"/>
      <c r="BA15" s="369"/>
      <c r="BB15" s="369"/>
      <c r="BC15" s="369"/>
      <c r="BD15" s="369"/>
      <c r="BE15" s="369"/>
      <c r="BF15" s="369"/>
      <c r="BG15" s="369"/>
      <c r="BH15" s="369"/>
      <c r="BI15" s="369"/>
      <c r="BJ15" s="369"/>
      <c r="BK15" s="369"/>
      <c r="BL15" s="369"/>
      <c r="BM15" s="369"/>
      <c r="BN15" s="369"/>
      <c r="BO15" s="369"/>
      <c r="BP15" s="369"/>
      <c r="BQ15" s="369"/>
      <c r="BR15" s="369"/>
      <c r="BS15" s="369"/>
      <c r="BT15" s="369"/>
      <c r="BU15" s="369"/>
      <c r="BV15" s="369"/>
      <c r="BW15" s="369"/>
      <c r="BX15" s="369"/>
      <c r="BY15" s="369"/>
      <c r="BZ15" s="370"/>
      <c r="CA15" s="183" t="s">
        <v>54</v>
      </c>
      <c r="CB15" s="184"/>
      <c r="CC15" s="184"/>
      <c r="CD15" s="184"/>
      <c r="CE15" s="184"/>
      <c r="CF15" s="184"/>
      <c r="CG15" s="184"/>
      <c r="CH15" s="185"/>
      <c r="CI15" s="438">
        <v>300</v>
      </c>
      <c r="CJ15" s="439"/>
      <c r="CK15" s="439"/>
      <c r="CL15" s="439"/>
      <c r="CM15" s="439"/>
      <c r="CN15" s="439"/>
      <c r="CO15" s="439"/>
      <c r="CP15" s="439"/>
      <c r="CQ15" s="439"/>
      <c r="CR15" s="439"/>
      <c r="CS15" s="439"/>
      <c r="CT15" s="439"/>
      <c r="CU15" s="439"/>
      <c r="CV15" s="439"/>
      <c r="CW15" s="439"/>
      <c r="CX15" s="439"/>
      <c r="CY15" s="439"/>
      <c r="CZ15" s="439"/>
      <c r="DA15" s="439"/>
      <c r="DB15" s="439"/>
      <c r="DC15" s="440"/>
      <c r="DD15" s="438">
        <f t="shared" si="0"/>
        <v>300</v>
      </c>
      <c r="DE15" s="439"/>
      <c r="DF15" s="439"/>
      <c r="DG15" s="439"/>
      <c r="DH15" s="439"/>
      <c r="DI15" s="439"/>
      <c r="DJ15" s="439"/>
      <c r="DK15" s="439"/>
      <c r="DL15" s="439"/>
      <c r="DM15" s="439"/>
      <c r="DN15" s="439"/>
      <c r="DO15" s="439"/>
      <c r="DP15" s="439"/>
      <c r="DQ15" s="439"/>
      <c r="DR15" s="439"/>
      <c r="DS15" s="439"/>
      <c r="DT15" s="439"/>
      <c r="DU15" s="439"/>
      <c r="DV15" s="439"/>
      <c r="DW15" s="439"/>
      <c r="DX15" s="439"/>
      <c r="DY15" s="439"/>
      <c r="DZ15" s="439"/>
      <c r="EA15" s="439"/>
      <c r="EB15" s="439"/>
      <c r="EC15" s="439"/>
      <c r="ED15" s="440"/>
      <c r="EE15" s="438">
        <f t="shared" si="1"/>
        <v>300</v>
      </c>
      <c r="EF15" s="439"/>
      <c r="EG15" s="439"/>
      <c r="EH15" s="439"/>
      <c r="EI15" s="439"/>
      <c r="EJ15" s="439"/>
      <c r="EK15" s="439"/>
      <c r="EL15" s="439"/>
      <c r="EM15" s="439"/>
      <c r="EN15" s="439"/>
      <c r="EO15" s="439"/>
      <c r="EP15" s="439"/>
      <c r="EQ15" s="439"/>
      <c r="ER15" s="439"/>
      <c r="ES15" s="439"/>
      <c r="ET15" s="439"/>
      <c r="EU15" s="439"/>
      <c r="EV15" s="439"/>
      <c r="EW15" s="439"/>
      <c r="EX15" s="439"/>
      <c r="EY15" s="439"/>
      <c r="EZ15" s="439"/>
      <c r="FA15" s="439"/>
      <c r="FB15" s="439"/>
      <c r="FC15" s="439"/>
      <c r="FD15" s="439"/>
      <c r="FE15" s="440"/>
    </row>
    <row r="16" spans="1:161" x14ac:dyDescent="0.2">
      <c r="A16" s="449" t="s">
        <v>75</v>
      </c>
      <c r="B16" s="369"/>
      <c r="C16" s="369"/>
      <c r="D16" s="369"/>
      <c r="E16" s="369"/>
      <c r="F16" s="369"/>
      <c r="G16" s="369"/>
      <c r="H16" s="369"/>
      <c r="I16" s="369"/>
      <c r="J16" s="369"/>
      <c r="K16" s="369"/>
      <c r="L16" s="369"/>
      <c r="M16" s="369"/>
      <c r="N16" s="369"/>
      <c r="O16" s="369"/>
      <c r="P16" s="369"/>
      <c r="Q16" s="369"/>
      <c r="R16" s="369"/>
      <c r="S16" s="369"/>
      <c r="T16" s="369"/>
      <c r="U16" s="369"/>
      <c r="V16" s="369"/>
      <c r="W16" s="369"/>
      <c r="X16" s="369"/>
      <c r="Y16" s="369"/>
      <c r="Z16" s="369"/>
      <c r="AA16" s="369"/>
      <c r="AB16" s="369"/>
      <c r="AC16" s="369"/>
      <c r="AD16" s="369"/>
      <c r="AE16" s="369"/>
      <c r="AF16" s="369"/>
      <c r="AG16" s="369"/>
      <c r="AH16" s="369"/>
      <c r="AI16" s="369"/>
      <c r="AJ16" s="369"/>
      <c r="AK16" s="369"/>
      <c r="AL16" s="369"/>
      <c r="AM16" s="369"/>
      <c r="AN16" s="369"/>
      <c r="AO16" s="369"/>
      <c r="AP16" s="369"/>
      <c r="AQ16" s="369"/>
      <c r="AR16" s="369"/>
      <c r="AS16" s="369"/>
      <c r="AT16" s="369"/>
      <c r="AU16" s="369"/>
      <c r="AV16" s="369"/>
      <c r="AW16" s="369"/>
      <c r="AX16" s="369"/>
      <c r="AY16" s="369"/>
      <c r="AZ16" s="369"/>
      <c r="BA16" s="369"/>
      <c r="BB16" s="369"/>
      <c r="BC16" s="369"/>
      <c r="BD16" s="369"/>
      <c r="BE16" s="369"/>
      <c r="BF16" s="369"/>
      <c r="BG16" s="369"/>
      <c r="BH16" s="369"/>
      <c r="BI16" s="369"/>
      <c r="BJ16" s="369"/>
      <c r="BK16" s="369"/>
      <c r="BL16" s="369"/>
      <c r="BM16" s="369"/>
      <c r="BN16" s="369"/>
      <c r="BO16" s="369"/>
      <c r="BP16" s="369"/>
      <c r="BQ16" s="369"/>
      <c r="BR16" s="369"/>
      <c r="BS16" s="369"/>
      <c r="BT16" s="369"/>
      <c r="BU16" s="369"/>
      <c r="BV16" s="369"/>
      <c r="BW16" s="369"/>
      <c r="BX16" s="369"/>
      <c r="BY16" s="369"/>
      <c r="BZ16" s="370"/>
      <c r="CA16" s="183" t="s">
        <v>55</v>
      </c>
      <c r="CB16" s="184"/>
      <c r="CC16" s="184"/>
      <c r="CD16" s="184"/>
      <c r="CE16" s="184"/>
      <c r="CF16" s="184"/>
      <c r="CG16" s="184"/>
      <c r="CH16" s="185"/>
      <c r="CI16" s="438">
        <v>4500</v>
      </c>
      <c r="CJ16" s="439"/>
      <c r="CK16" s="439"/>
      <c r="CL16" s="439"/>
      <c r="CM16" s="439"/>
      <c r="CN16" s="439"/>
      <c r="CO16" s="439"/>
      <c r="CP16" s="439"/>
      <c r="CQ16" s="439"/>
      <c r="CR16" s="439"/>
      <c r="CS16" s="439"/>
      <c r="CT16" s="439"/>
      <c r="CU16" s="439"/>
      <c r="CV16" s="439"/>
      <c r="CW16" s="439"/>
      <c r="CX16" s="439"/>
      <c r="CY16" s="439"/>
      <c r="CZ16" s="439"/>
      <c r="DA16" s="439"/>
      <c r="DB16" s="439"/>
      <c r="DC16" s="440"/>
      <c r="DD16" s="438">
        <f t="shared" si="0"/>
        <v>4500</v>
      </c>
      <c r="DE16" s="439"/>
      <c r="DF16" s="439"/>
      <c r="DG16" s="439"/>
      <c r="DH16" s="439"/>
      <c r="DI16" s="439"/>
      <c r="DJ16" s="439"/>
      <c r="DK16" s="439"/>
      <c r="DL16" s="439"/>
      <c r="DM16" s="439"/>
      <c r="DN16" s="439"/>
      <c r="DO16" s="439"/>
      <c r="DP16" s="439"/>
      <c r="DQ16" s="439"/>
      <c r="DR16" s="439"/>
      <c r="DS16" s="439"/>
      <c r="DT16" s="439"/>
      <c r="DU16" s="439"/>
      <c r="DV16" s="439"/>
      <c r="DW16" s="439"/>
      <c r="DX16" s="439"/>
      <c r="DY16" s="439"/>
      <c r="DZ16" s="439"/>
      <c r="EA16" s="439"/>
      <c r="EB16" s="439"/>
      <c r="EC16" s="439"/>
      <c r="ED16" s="440"/>
      <c r="EE16" s="438">
        <f t="shared" si="1"/>
        <v>4500</v>
      </c>
      <c r="EF16" s="439"/>
      <c r="EG16" s="439"/>
      <c r="EH16" s="439"/>
      <c r="EI16" s="439"/>
      <c r="EJ16" s="439"/>
      <c r="EK16" s="439"/>
      <c r="EL16" s="439"/>
      <c r="EM16" s="439"/>
      <c r="EN16" s="439"/>
      <c r="EO16" s="439"/>
      <c r="EP16" s="439"/>
      <c r="EQ16" s="439"/>
      <c r="ER16" s="439"/>
      <c r="ES16" s="439"/>
      <c r="ET16" s="439"/>
      <c r="EU16" s="439"/>
      <c r="EV16" s="439"/>
      <c r="EW16" s="439"/>
      <c r="EX16" s="439"/>
      <c r="EY16" s="439"/>
      <c r="EZ16" s="439"/>
      <c r="FA16" s="439"/>
      <c r="FB16" s="439"/>
      <c r="FC16" s="439"/>
      <c r="FD16" s="439"/>
      <c r="FE16" s="440"/>
    </row>
    <row r="17" spans="1:161" x14ac:dyDescent="0.2">
      <c r="A17" s="451" t="s">
        <v>85</v>
      </c>
      <c r="B17" s="285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  <c r="AR17" s="285"/>
      <c r="AS17" s="285"/>
      <c r="AT17" s="285"/>
      <c r="AU17" s="285"/>
      <c r="AV17" s="285"/>
      <c r="AW17" s="285"/>
      <c r="AX17" s="285"/>
      <c r="AY17" s="285"/>
      <c r="AZ17" s="285"/>
      <c r="BA17" s="285"/>
      <c r="BB17" s="285"/>
      <c r="BC17" s="285"/>
      <c r="BD17" s="285"/>
      <c r="BE17" s="285"/>
      <c r="BF17" s="285"/>
      <c r="BG17" s="285"/>
      <c r="BH17" s="285"/>
      <c r="BI17" s="285"/>
      <c r="BJ17" s="285"/>
      <c r="BK17" s="285"/>
      <c r="BL17" s="285"/>
      <c r="BM17" s="285"/>
      <c r="BN17" s="285"/>
      <c r="BO17" s="285"/>
      <c r="BP17" s="285"/>
      <c r="BQ17" s="285"/>
      <c r="BR17" s="285"/>
      <c r="BS17" s="285"/>
      <c r="BT17" s="285"/>
      <c r="BU17" s="285"/>
      <c r="BV17" s="285"/>
      <c r="BW17" s="285"/>
      <c r="BX17" s="285"/>
      <c r="BY17" s="285"/>
      <c r="BZ17" s="286"/>
      <c r="CA17" s="183" t="s">
        <v>56</v>
      </c>
      <c r="CB17" s="184"/>
      <c r="CC17" s="184"/>
      <c r="CD17" s="184"/>
      <c r="CE17" s="184"/>
      <c r="CF17" s="184"/>
      <c r="CG17" s="184"/>
      <c r="CH17" s="185"/>
      <c r="CI17" s="438">
        <v>0</v>
      </c>
      <c r="CJ17" s="439"/>
      <c r="CK17" s="439"/>
      <c r="CL17" s="439"/>
      <c r="CM17" s="439"/>
      <c r="CN17" s="439"/>
      <c r="CO17" s="439"/>
      <c r="CP17" s="439"/>
      <c r="CQ17" s="439"/>
      <c r="CR17" s="439"/>
      <c r="CS17" s="439"/>
      <c r="CT17" s="439"/>
      <c r="CU17" s="439"/>
      <c r="CV17" s="439"/>
      <c r="CW17" s="439"/>
      <c r="CX17" s="439"/>
      <c r="CY17" s="439"/>
      <c r="CZ17" s="439"/>
      <c r="DA17" s="439"/>
      <c r="DB17" s="439"/>
      <c r="DC17" s="440"/>
      <c r="DD17" s="438">
        <f t="shared" si="0"/>
        <v>0</v>
      </c>
      <c r="DE17" s="439"/>
      <c r="DF17" s="439"/>
      <c r="DG17" s="439"/>
      <c r="DH17" s="439"/>
      <c r="DI17" s="439"/>
      <c r="DJ17" s="439"/>
      <c r="DK17" s="439"/>
      <c r="DL17" s="439"/>
      <c r="DM17" s="439"/>
      <c r="DN17" s="439"/>
      <c r="DO17" s="439"/>
      <c r="DP17" s="439"/>
      <c r="DQ17" s="439"/>
      <c r="DR17" s="439"/>
      <c r="DS17" s="439"/>
      <c r="DT17" s="439"/>
      <c r="DU17" s="439"/>
      <c r="DV17" s="439"/>
      <c r="DW17" s="439"/>
      <c r="DX17" s="439"/>
      <c r="DY17" s="439"/>
      <c r="DZ17" s="439"/>
      <c r="EA17" s="439"/>
      <c r="EB17" s="439"/>
      <c r="EC17" s="439"/>
      <c r="ED17" s="440"/>
      <c r="EE17" s="438">
        <f t="shared" si="1"/>
        <v>0</v>
      </c>
      <c r="EF17" s="439"/>
      <c r="EG17" s="439"/>
      <c r="EH17" s="439"/>
      <c r="EI17" s="439"/>
      <c r="EJ17" s="439"/>
      <c r="EK17" s="439"/>
      <c r="EL17" s="439"/>
      <c r="EM17" s="439"/>
      <c r="EN17" s="439"/>
      <c r="EO17" s="439"/>
      <c r="EP17" s="439"/>
      <c r="EQ17" s="439"/>
      <c r="ER17" s="439"/>
      <c r="ES17" s="439"/>
      <c r="ET17" s="439"/>
      <c r="EU17" s="439"/>
      <c r="EV17" s="439"/>
      <c r="EW17" s="439"/>
      <c r="EX17" s="439"/>
      <c r="EY17" s="439"/>
      <c r="EZ17" s="439"/>
      <c r="FA17" s="439"/>
      <c r="FB17" s="439"/>
      <c r="FC17" s="439"/>
      <c r="FD17" s="439"/>
      <c r="FE17" s="440"/>
    </row>
    <row r="18" spans="1:161" x14ac:dyDescent="0.2">
      <c r="A18" s="451" t="s">
        <v>95</v>
      </c>
      <c r="B18" s="285"/>
      <c r="C18" s="285"/>
      <c r="D18" s="285"/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5"/>
      <c r="AO18" s="285"/>
      <c r="AP18" s="285"/>
      <c r="AQ18" s="285"/>
      <c r="AR18" s="285"/>
      <c r="AS18" s="285"/>
      <c r="AT18" s="285"/>
      <c r="AU18" s="285"/>
      <c r="AV18" s="285"/>
      <c r="AW18" s="285"/>
      <c r="AX18" s="285"/>
      <c r="AY18" s="285"/>
      <c r="AZ18" s="285"/>
      <c r="BA18" s="285"/>
      <c r="BB18" s="285"/>
      <c r="BC18" s="285"/>
      <c r="BD18" s="285"/>
      <c r="BE18" s="285"/>
      <c r="BF18" s="285"/>
      <c r="BG18" s="285"/>
      <c r="BH18" s="285"/>
      <c r="BI18" s="285"/>
      <c r="BJ18" s="285"/>
      <c r="BK18" s="285"/>
      <c r="BL18" s="285"/>
      <c r="BM18" s="285"/>
      <c r="BN18" s="285"/>
      <c r="BO18" s="285"/>
      <c r="BP18" s="285"/>
      <c r="BQ18" s="285"/>
      <c r="BR18" s="285"/>
      <c r="BS18" s="285"/>
      <c r="BT18" s="285"/>
      <c r="BU18" s="285"/>
      <c r="BV18" s="285"/>
      <c r="BW18" s="285"/>
      <c r="BX18" s="285"/>
      <c r="BY18" s="285"/>
      <c r="BZ18" s="286"/>
      <c r="CA18" s="183" t="s">
        <v>57</v>
      </c>
      <c r="CB18" s="184"/>
      <c r="CC18" s="184"/>
      <c r="CD18" s="184"/>
      <c r="CE18" s="184"/>
      <c r="CF18" s="184"/>
      <c r="CG18" s="184"/>
      <c r="CH18" s="185"/>
      <c r="CI18" s="438">
        <v>3900</v>
      </c>
      <c r="CJ18" s="439"/>
      <c r="CK18" s="439"/>
      <c r="CL18" s="439"/>
      <c r="CM18" s="439"/>
      <c r="CN18" s="439"/>
      <c r="CO18" s="439"/>
      <c r="CP18" s="439"/>
      <c r="CQ18" s="439"/>
      <c r="CR18" s="439"/>
      <c r="CS18" s="439"/>
      <c r="CT18" s="439"/>
      <c r="CU18" s="439"/>
      <c r="CV18" s="439"/>
      <c r="CW18" s="439"/>
      <c r="CX18" s="439"/>
      <c r="CY18" s="439"/>
      <c r="CZ18" s="439"/>
      <c r="DA18" s="439"/>
      <c r="DB18" s="439"/>
      <c r="DC18" s="440"/>
      <c r="DD18" s="438">
        <f t="shared" si="0"/>
        <v>3900</v>
      </c>
      <c r="DE18" s="439"/>
      <c r="DF18" s="439"/>
      <c r="DG18" s="439"/>
      <c r="DH18" s="439"/>
      <c r="DI18" s="439"/>
      <c r="DJ18" s="439"/>
      <c r="DK18" s="439"/>
      <c r="DL18" s="439"/>
      <c r="DM18" s="439"/>
      <c r="DN18" s="439"/>
      <c r="DO18" s="439"/>
      <c r="DP18" s="439"/>
      <c r="DQ18" s="439"/>
      <c r="DR18" s="439"/>
      <c r="DS18" s="439"/>
      <c r="DT18" s="439"/>
      <c r="DU18" s="439"/>
      <c r="DV18" s="439"/>
      <c r="DW18" s="439"/>
      <c r="DX18" s="439"/>
      <c r="DY18" s="439"/>
      <c r="DZ18" s="439"/>
      <c r="EA18" s="439"/>
      <c r="EB18" s="439"/>
      <c r="EC18" s="439"/>
      <c r="ED18" s="440"/>
      <c r="EE18" s="438">
        <f t="shared" si="1"/>
        <v>3900</v>
      </c>
      <c r="EF18" s="439"/>
      <c r="EG18" s="439"/>
      <c r="EH18" s="439"/>
      <c r="EI18" s="439"/>
      <c r="EJ18" s="439"/>
      <c r="EK18" s="439"/>
      <c r="EL18" s="439"/>
      <c r="EM18" s="439"/>
      <c r="EN18" s="439"/>
      <c r="EO18" s="439"/>
      <c r="EP18" s="439"/>
      <c r="EQ18" s="439"/>
      <c r="ER18" s="439"/>
      <c r="ES18" s="439"/>
      <c r="ET18" s="439"/>
      <c r="EU18" s="439"/>
      <c r="EV18" s="439"/>
      <c r="EW18" s="439"/>
      <c r="EX18" s="439"/>
      <c r="EY18" s="439"/>
      <c r="EZ18" s="439"/>
      <c r="FA18" s="439"/>
      <c r="FB18" s="439"/>
      <c r="FC18" s="439"/>
      <c r="FD18" s="439"/>
      <c r="FE18" s="440"/>
    </row>
    <row r="19" spans="1:161" x14ac:dyDescent="0.2">
      <c r="A19" s="451" t="s">
        <v>111</v>
      </c>
      <c r="B19" s="285"/>
      <c r="C19" s="285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  <c r="AJ19" s="285"/>
      <c r="AK19" s="285"/>
      <c r="AL19" s="285"/>
      <c r="AM19" s="285"/>
      <c r="AN19" s="285"/>
      <c r="AO19" s="285"/>
      <c r="AP19" s="285"/>
      <c r="AQ19" s="285"/>
      <c r="AR19" s="285"/>
      <c r="AS19" s="285"/>
      <c r="AT19" s="285"/>
      <c r="AU19" s="285"/>
      <c r="AV19" s="285"/>
      <c r="AW19" s="285"/>
      <c r="AX19" s="285"/>
      <c r="AY19" s="285"/>
      <c r="AZ19" s="285"/>
      <c r="BA19" s="285"/>
      <c r="BB19" s="285"/>
      <c r="BC19" s="285"/>
      <c r="BD19" s="285"/>
      <c r="BE19" s="285"/>
      <c r="BF19" s="285"/>
      <c r="BG19" s="285"/>
      <c r="BH19" s="285"/>
      <c r="BI19" s="285"/>
      <c r="BJ19" s="285"/>
      <c r="BK19" s="285"/>
      <c r="BL19" s="285"/>
      <c r="BM19" s="285"/>
      <c r="BN19" s="285"/>
      <c r="BO19" s="285"/>
      <c r="BP19" s="285"/>
      <c r="BQ19" s="285"/>
      <c r="BR19" s="285"/>
      <c r="BS19" s="285"/>
      <c r="BT19" s="285"/>
      <c r="BU19" s="285"/>
      <c r="BV19" s="285"/>
      <c r="BW19" s="285"/>
      <c r="BX19" s="285"/>
      <c r="BY19" s="285"/>
      <c r="BZ19" s="286"/>
      <c r="CA19" s="183" t="s">
        <v>78</v>
      </c>
      <c r="CB19" s="184"/>
      <c r="CC19" s="184"/>
      <c r="CD19" s="184"/>
      <c r="CE19" s="184"/>
      <c r="CF19" s="184"/>
      <c r="CG19" s="184"/>
      <c r="CH19" s="185"/>
      <c r="CI19" s="438">
        <v>2500</v>
      </c>
      <c r="CJ19" s="439"/>
      <c r="CK19" s="439"/>
      <c r="CL19" s="439"/>
      <c r="CM19" s="439"/>
      <c r="CN19" s="439"/>
      <c r="CO19" s="439"/>
      <c r="CP19" s="439"/>
      <c r="CQ19" s="439"/>
      <c r="CR19" s="439"/>
      <c r="CS19" s="439"/>
      <c r="CT19" s="439"/>
      <c r="CU19" s="439"/>
      <c r="CV19" s="439"/>
      <c r="CW19" s="439"/>
      <c r="CX19" s="439"/>
      <c r="CY19" s="439"/>
      <c r="CZ19" s="439"/>
      <c r="DA19" s="439"/>
      <c r="DB19" s="439"/>
      <c r="DC19" s="440"/>
      <c r="DD19" s="438">
        <f t="shared" si="0"/>
        <v>2500</v>
      </c>
      <c r="DE19" s="439"/>
      <c r="DF19" s="439"/>
      <c r="DG19" s="439"/>
      <c r="DH19" s="439"/>
      <c r="DI19" s="439"/>
      <c r="DJ19" s="439"/>
      <c r="DK19" s="439"/>
      <c r="DL19" s="439"/>
      <c r="DM19" s="439"/>
      <c r="DN19" s="439"/>
      <c r="DO19" s="439"/>
      <c r="DP19" s="439"/>
      <c r="DQ19" s="439"/>
      <c r="DR19" s="439"/>
      <c r="DS19" s="439"/>
      <c r="DT19" s="439"/>
      <c r="DU19" s="439"/>
      <c r="DV19" s="439"/>
      <c r="DW19" s="439"/>
      <c r="DX19" s="439"/>
      <c r="DY19" s="439"/>
      <c r="DZ19" s="439"/>
      <c r="EA19" s="439"/>
      <c r="EB19" s="439"/>
      <c r="EC19" s="439"/>
      <c r="ED19" s="440"/>
      <c r="EE19" s="438">
        <f t="shared" si="1"/>
        <v>2500</v>
      </c>
      <c r="EF19" s="439"/>
      <c r="EG19" s="439"/>
      <c r="EH19" s="439"/>
      <c r="EI19" s="439"/>
      <c r="EJ19" s="439"/>
      <c r="EK19" s="439"/>
      <c r="EL19" s="439"/>
      <c r="EM19" s="439"/>
      <c r="EN19" s="439"/>
      <c r="EO19" s="439"/>
      <c r="EP19" s="439"/>
      <c r="EQ19" s="439"/>
      <c r="ER19" s="439"/>
      <c r="ES19" s="439"/>
      <c r="ET19" s="439"/>
      <c r="EU19" s="439"/>
      <c r="EV19" s="439"/>
      <c r="EW19" s="439"/>
      <c r="EX19" s="439"/>
      <c r="EY19" s="439"/>
      <c r="EZ19" s="439"/>
      <c r="FA19" s="439"/>
      <c r="FB19" s="439"/>
      <c r="FC19" s="439"/>
      <c r="FD19" s="439"/>
      <c r="FE19" s="440"/>
    </row>
    <row r="20" spans="1:161" x14ac:dyDescent="0.2">
      <c r="A20" s="450" t="s">
        <v>100</v>
      </c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0"/>
      <c r="BF20" s="200"/>
      <c r="BG20" s="200"/>
      <c r="BH20" s="200"/>
      <c r="BI20" s="200"/>
      <c r="BJ20" s="200"/>
      <c r="BK20" s="200"/>
      <c r="BL20" s="200"/>
      <c r="BM20" s="200"/>
      <c r="BN20" s="200"/>
      <c r="BO20" s="200"/>
      <c r="BP20" s="200"/>
      <c r="BQ20" s="200"/>
      <c r="BR20" s="200"/>
      <c r="BS20" s="200"/>
      <c r="BT20" s="200"/>
      <c r="BU20" s="200"/>
      <c r="BV20" s="200"/>
      <c r="BW20" s="200"/>
      <c r="BX20" s="200"/>
      <c r="BY20" s="200"/>
      <c r="BZ20" s="201"/>
      <c r="CA20" s="183" t="s">
        <v>97</v>
      </c>
      <c r="CB20" s="184"/>
      <c r="CC20" s="184"/>
      <c r="CD20" s="184"/>
      <c r="CE20" s="184"/>
      <c r="CF20" s="184"/>
      <c r="CG20" s="184"/>
      <c r="CH20" s="185"/>
      <c r="CI20" s="438">
        <v>1500</v>
      </c>
      <c r="CJ20" s="439"/>
      <c r="CK20" s="439"/>
      <c r="CL20" s="439"/>
      <c r="CM20" s="439"/>
      <c r="CN20" s="439"/>
      <c r="CO20" s="439"/>
      <c r="CP20" s="439"/>
      <c r="CQ20" s="439"/>
      <c r="CR20" s="439"/>
      <c r="CS20" s="439"/>
      <c r="CT20" s="439"/>
      <c r="CU20" s="439"/>
      <c r="CV20" s="439"/>
      <c r="CW20" s="439"/>
      <c r="CX20" s="439"/>
      <c r="CY20" s="439"/>
      <c r="CZ20" s="439"/>
      <c r="DA20" s="439"/>
      <c r="DB20" s="439"/>
      <c r="DC20" s="440"/>
      <c r="DD20" s="438">
        <f t="shared" si="0"/>
        <v>1500</v>
      </c>
      <c r="DE20" s="439"/>
      <c r="DF20" s="439"/>
      <c r="DG20" s="439"/>
      <c r="DH20" s="439"/>
      <c r="DI20" s="439"/>
      <c r="DJ20" s="439"/>
      <c r="DK20" s="439"/>
      <c r="DL20" s="439"/>
      <c r="DM20" s="439"/>
      <c r="DN20" s="439"/>
      <c r="DO20" s="439"/>
      <c r="DP20" s="439"/>
      <c r="DQ20" s="439"/>
      <c r="DR20" s="439"/>
      <c r="DS20" s="439"/>
      <c r="DT20" s="439"/>
      <c r="DU20" s="439"/>
      <c r="DV20" s="439"/>
      <c r="DW20" s="439"/>
      <c r="DX20" s="439"/>
      <c r="DY20" s="439"/>
      <c r="DZ20" s="439"/>
      <c r="EA20" s="439"/>
      <c r="EB20" s="439"/>
      <c r="EC20" s="439"/>
      <c r="ED20" s="440"/>
      <c r="EE20" s="438">
        <f t="shared" si="1"/>
        <v>1500</v>
      </c>
      <c r="EF20" s="439"/>
      <c r="EG20" s="439"/>
      <c r="EH20" s="439"/>
      <c r="EI20" s="439"/>
      <c r="EJ20" s="439"/>
      <c r="EK20" s="439"/>
      <c r="EL20" s="439"/>
      <c r="EM20" s="439"/>
      <c r="EN20" s="439"/>
      <c r="EO20" s="439"/>
      <c r="EP20" s="439"/>
      <c r="EQ20" s="439"/>
      <c r="ER20" s="439"/>
      <c r="ES20" s="439"/>
      <c r="ET20" s="439"/>
      <c r="EU20" s="439"/>
      <c r="EV20" s="439"/>
      <c r="EW20" s="439"/>
      <c r="EX20" s="439"/>
      <c r="EY20" s="439"/>
      <c r="EZ20" s="439"/>
      <c r="FA20" s="439"/>
      <c r="FB20" s="439"/>
      <c r="FC20" s="439"/>
      <c r="FD20" s="439"/>
      <c r="FE20" s="440"/>
    </row>
    <row r="21" spans="1:161" x14ac:dyDescent="0.2">
      <c r="A21" s="450" t="s">
        <v>76</v>
      </c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00"/>
      <c r="BC21" s="200"/>
      <c r="BD21" s="200"/>
      <c r="BE21" s="200"/>
      <c r="BF21" s="200"/>
      <c r="BG21" s="200"/>
      <c r="BH21" s="200"/>
      <c r="BI21" s="200"/>
      <c r="BJ21" s="200"/>
      <c r="BK21" s="200"/>
      <c r="BL21" s="200"/>
      <c r="BM21" s="200"/>
      <c r="BN21" s="200"/>
      <c r="BO21" s="200"/>
      <c r="BP21" s="200"/>
      <c r="BQ21" s="200"/>
      <c r="BR21" s="200"/>
      <c r="BS21" s="200"/>
      <c r="BT21" s="200"/>
      <c r="BU21" s="200"/>
      <c r="BV21" s="200"/>
      <c r="BW21" s="200"/>
      <c r="BX21" s="200"/>
      <c r="BY21" s="200"/>
      <c r="BZ21" s="201"/>
      <c r="CA21" s="183" t="s">
        <v>98</v>
      </c>
      <c r="CB21" s="184"/>
      <c r="CC21" s="184"/>
      <c r="CD21" s="184"/>
      <c r="CE21" s="184"/>
      <c r="CF21" s="184"/>
      <c r="CG21" s="184"/>
      <c r="CH21" s="185"/>
      <c r="CI21" s="438">
        <v>980</v>
      </c>
      <c r="CJ21" s="439"/>
      <c r="CK21" s="439"/>
      <c r="CL21" s="439"/>
      <c r="CM21" s="439"/>
      <c r="CN21" s="439"/>
      <c r="CO21" s="439"/>
      <c r="CP21" s="439"/>
      <c r="CQ21" s="439"/>
      <c r="CR21" s="439"/>
      <c r="CS21" s="439"/>
      <c r="CT21" s="439"/>
      <c r="CU21" s="439"/>
      <c r="CV21" s="439"/>
      <c r="CW21" s="439"/>
      <c r="CX21" s="439"/>
      <c r="CY21" s="439"/>
      <c r="CZ21" s="439"/>
      <c r="DA21" s="439"/>
      <c r="DB21" s="439"/>
      <c r="DC21" s="440"/>
      <c r="DD21" s="438">
        <f t="shared" si="0"/>
        <v>980</v>
      </c>
      <c r="DE21" s="439"/>
      <c r="DF21" s="439"/>
      <c r="DG21" s="439"/>
      <c r="DH21" s="439"/>
      <c r="DI21" s="439"/>
      <c r="DJ21" s="439"/>
      <c r="DK21" s="439"/>
      <c r="DL21" s="439"/>
      <c r="DM21" s="439"/>
      <c r="DN21" s="439"/>
      <c r="DO21" s="439"/>
      <c r="DP21" s="439"/>
      <c r="DQ21" s="439"/>
      <c r="DR21" s="439"/>
      <c r="DS21" s="439"/>
      <c r="DT21" s="439"/>
      <c r="DU21" s="439"/>
      <c r="DV21" s="439"/>
      <c r="DW21" s="439"/>
      <c r="DX21" s="439"/>
      <c r="DY21" s="439"/>
      <c r="DZ21" s="439"/>
      <c r="EA21" s="439"/>
      <c r="EB21" s="439"/>
      <c r="EC21" s="439"/>
      <c r="ED21" s="440"/>
      <c r="EE21" s="438">
        <f t="shared" si="1"/>
        <v>980</v>
      </c>
      <c r="EF21" s="439"/>
      <c r="EG21" s="439"/>
      <c r="EH21" s="439"/>
      <c r="EI21" s="439"/>
      <c r="EJ21" s="439"/>
      <c r="EK21" s="439"/>
      <c r="EL21" s="439"/>
      <c r="EM21" s="439"/>
      <c r="EN21" s="439"/>
      <c r="EO21" s="439"/>
      <c r="EP21" s="439"/>
      <c r="EQ21" s="439"/>
      <c r="ER21" s="439"/>
      <c r="ES21" s="439"/>
      <c r="ET21" s="439"/>
      <c r="EU21" s="439"/>
      <c r="EV21" s="439"/>
      <c r="EW21" s="439"/>
      <c r="EX21" s="439"/>
      <c r="EY21" s="439"/>
      <c r="EZ21" s="439"/>
      <c r="FA21" s="439"/>
      <c r="FB21" s="439"/>
      <c r="FC21" s="439"/>
      <c r="FD21" s="439"/>
      <c r="FE21" s="440"/>
    </row>
    <row r="22" spans="1:161" x14ac:dyDescent="0.2">
      <c r="A22" s="36"/>
      <c r="B22" s="213" t="s">
        <v>226</v>
      </c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  <c r="BI22" s="213"/>
      <c r="BJ22" s="213"/>
      <c r="BK22" s="213"/>
      <c r="BL22" s="213"/>
      <c r="BM22" s="213"/>
      <c r="BN22" s="213"/>
      <c r="BO22" s="213"/>
      <c r="BP22" s="213"/>
      <c r="BQ22" s="213"/>
      <c r="BR22" s="213"/>
      <c r="BS22" s="213"/>
      <c r="BT22" s="213"/>
      <c r="BU22" s="213"/>
      <c r="BV22" s="213"/>
      <c r="BW22" s="213"/>
      <c r="BX22" s="213"/>
      <c r="BY22" s="213"/>
      <c r="BZ22" s="214"/>
      <c r="CA22" s="183" t="s">
        <v>99</v>
      </c>
      <c r="CB22" s="184"/>
      <c r="CC22" s="184"/>
      <c r="CD22" s="184"/>
      <c r="CE22" s="184"/>
      <c r="CF22" s="184"/>
      <c r="CG22" s="184"/>
      <c r="CH22" s="185"/>
      <c r="CI22" s="438">
        <f>SUM(CI23:DC26)</f>
        <v>6950</v>
      </c>
      <c r="CJ22" s="439"/>
      <c r="CK22" s="439"/>
      <c r="CL22" s="439"/>
      <c r="CM22" s="439"/>
      <c r="CN22" s="439"/>
      <c r="CO22" s="439"/>
      <c r="CP22" s="439"/>
      <c r="CQ22" s="439"/>
      <c r="CR22" s="439"/>
      <c r="CS22" s="439"/>
      <c r="CT22" s="439"/>
      <c r="CU22" s="439"/>
      <c r="CV22" s="439"/>
      <c r="CW22" s="439"/>
      <c r="CX22" s="439"/>
      <c r="CY22" s="439"/>
      <c r="CZ22" s="439"/>
      <c r="DA22" s="439"/>
      <c r="DB22" s="439"/>
      <c r="DC22" s="440"/>
      <c r="DD22" s="438">
        <f t="shared" si="0"/>
        <v>6950</v>
      </c>
      <c r="DE22" s="439"/>
      <c r="DF22" s="439"/>
      <c r="DG22" s="439"/>
      <c r="DH22" s="439"/>
      <c r="DI22" s="439"/>
      <c r="DJ22" s="439"/>
      <c r="DK22" s="439"/>
      <c r="DL22" s="439"/>
      <c r="DM22" s="439"/>
      <c r="DN22" s="439"/>
      <c r="DO22" s="439"/>
      <c r="DP22" s="439"/>
      <c r="DQ22" s="439"/>
      <c r="DR22" s="439"/>
      <c r="DS22" s="439"/>
      <c r="DT22" s="439"/>
      <c r="DU22" s="439"/>
      <c r="DV22" s="439"/>
      <c r="DW22" s="439"/>
      <c r="DX22" s="439"/>
      <c r="DY22" s="439"/>
      <c r="DZ22" s="439"/>
      <c r="EA22" s="439"/>
      <c r="EB22" s="439"/>
      <c r="EC22" s="439"/>
      <c r="ED22" s="440"/>
      <c r="EE22" s="438">
        <f t="shared" si="1"/>
        <v>6950</v>
      </c>
      <c r="EF22" s="439"/>
      <c r="EG22" s="439"/>
      <c r="EH22" s="439"/>
      <c r="EI22" s="439"/>
      <c r="EJ22" s="439"/>
      <c r="EK22" s="439"/>
      <c r="EL22" s="439"/>
      <c r="EM22" s="439"/>
      <c r="EN22" s="439"/>
      <c r="EO22" s="439"/>
      <c r="EP22" s="439"/>
      <c r="EQ22" s="439"/>
      <c r="ER22" s="439"/>
      <c r="ES22" s="439"/>
      <c r="ET22" s="439"/>
      <c r="EU22" s="439"/>
      <c r="EV22" s="439"/>
      <c r="EW22" s="439"/>
      <c r="EX22" s="439"/>
      <c r="EY22" s="439"/>
      <c r="EZ22" s="439"/>
      <c r="FA22" s="439"/>
      <c r="FB22" s="439"/>
      <c r="FC22" s="439"/>
      <c r="FD22" s="439"/>
      <c r="FE22" s="440"/>
    </row>
    <row r="23" spans="1:161" x14ac:dyDescent="0.2">
      <c r="A23" s="452" t="s">
        <v>227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  <c r="BJ23" s="205"/>
      <c r="BK23" s="205"/>
      <c r="BL23" s="205"/>
      <c r="BM23" s="205"/>
      <c r="BN23" s="205"/>
      <c r="BO23" s="205"/>
      <c r="BP23" s="205"/>
      <c r="BQ23" s="205"/>
      <c r="BR23" s="205"/>
      <c r="BS23" s="205"/>
      <c r="BT23" s="205"/>
      <c r="BU23" s="205"/>
      <c r="BV23" s="205"/>
      <c r="BW23" s="205"/>
      <c r="BX23" s="205"/>
      <c r="BY23" s="205"/>
      <c r="BZ23" s="206"/>
      <c r="CA23" s="172" t="s">
        <v>101</v>
      </c>
      <c r="CB23" s="113"/>
      <c r="CC23" s="113"/>
      <c r="CD23" s="113"/>
      <c r="CE23" s="113"/>
      <c r="CF23" s="113"/>
      <c r="CG23" s="113"/>
      <c r="CH23" s="173"/>
      <c r="CI23" s="444">
        <v>2300</v>
      </c>
      <c r="CJ23" s="445"/>
      <c r="CK23" s="445"/>
      <c r="CL23" s="445"/>
      <c r="CM23" s="445"/>
      <c r="CN23" s="445"/>
      <c r="CO23" s="445"/>
      <c r="CP23" s="445"/>
      <c r="CQ23" s="445"/>
      <c r="CR23" s="445"/>
      <c r="CS23" s="445"/>
      <c r="CT23" s="445"/>
      <c r="CU23" s="445"/>
      <c r="CV23" s="445"/>
      <c r="CW23" s="445"/>
      <c r="CX23" s="445"/>
      <c r="CY23" s="445"/>
      <c r="CZ23" s="445"/>
      <c r="DA23" s="445"/>
      <c r="DB23" s="445"/>
      <c r="DC23" s="446"/>
      <c r="DD23" s="438">
        <f t="shared" si="0"/>
        <v>2300</v>
      </c>
      <c r="DE23" s="439"/>
      <c r="DF23" s="439"/>
      <c r="DG23" s="439"/>
      <c r="DH23" s="439"/>
      <c r="DI23" s="439"/>
      <c r="DJ23" s="439"/>
      <c r="DK23" s="439"/>
      <c r="DL23" s="439"/>
      <c r="DM23" s="439"/>
      <c r="DN23" s="439"/>
      <c r="DO23" s="439"/>
      <c r="DP23" s="439"/>
      <c r="DQ23" s="439"/>
      <c r="DR23" s="439"/>
      <c r="DS23" s="439"/>
      <c r="DT23" s="439"/>
      <c r="DU23" s="439"/>
      <c r="DV23" s="439"/>
      <c r="DW23" s="439"/>
      <c r="DX23" s="439"/>
      <c r="DY23" s="439"/>
      <c r="DZ23" s="439"/>
      <c r="EA23" s="439"/>
      <c r="EB23" s="439"/>
      <c r="EC23" s="439"/>
      <c r="ED23" s="440"/>
      <c r="EE23" s="438">
        <f t="shared" si="1"/>
        <v>2300</v>
      </c>
      <c r="EF23" s="439"/>
      <c r="EG23" s="439"/>
      <c r="EH23" s="439"/>
      <c r="EI23" s="439"/>
      <c r="EJ23" s="439"/>
      <c r="EK23" s="439"/>
      <c r="EL23" s="439"/>
      <c r="EM23" s="439"/>
      <c r="EN23" s="439"/>
      <c r="EO23" s="439"/>
      <c r="EP23" s="439"/>
      <c r="EQ23" s="439"/>
      <c r="ER23" s="439"/>
      <c r="ES23" s="439"/>
      <c r="ET23" s="439"/>
      <c r="EU23" s="439"/>
      <c r="EV23" s="439"/>
      <c r="EW23" s="439"/>
      <c r="EX23" s="439"/>
      <c r="EY23" s="439"/>
      <c r="EZ23" s="439"/>
      <c r="FA23" s="439"/>
      <c r="FB23" s="439"/>
      <c r="FC23" s="439"/>
      <c r="FD23" s="439"/>
      <c r="FE23" s="440"/>
    </row>
    <row r="24" spans="1:161" x14ac:dyDescent="0.2">
      <c r="A24" s="450" t="s">
        <v>228</v>
      </c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0"/>
      <c r="BF24" s="200"/>
      <c r="BG24" s="200"/>
      <c r="BH24" s="200"/>
      <c r="BI24" s="200"/>
      <c r="BJ24" s="200"/>
      <c r="BK24" s="200"/>
      <c r="BL24" s="200"/>
      <c r="BM24" s="200"/>
      <c r="BN24" s="200"/>
      <c r="BO24" s="200"/>
      <c r="BP24" s="200"/>
      <c r="BQ24" s="200"/>
      <c r="BR24" s="200"/>
      <c r="BS24" s="200"/>
      <c r="BT24" s="200"/>
      <c r="BU24" s="200"/>
      <c r="BV24" s="200"/>
      <c r="BW24" s="200"/>
      <c r="BX24" s="200"/>
      <c r="BY24" s="200"/>
      <c r="BZ24" s="201"/>
      <c r="CA24" s="183" t="s">
        <v>102</v>
      </c>
      <c r="CB24" s="184"/>
      <c r="CC24" s="184"/>
      <c r="CD24" s="184"/>
      <c r="CE24" s="184"/>
      <c r="CF24" s="184"/>
      <c r="CG24" s="184"/>
      <c r="CH24" s="185"/>
      <c r="CI24" s="438">
        <v>150</v>
      </c>
      <c r="CJ24" s="439"/>
      <c r="CK24" s="439"/>
      <c r="CL24" s="439"/>
      <c r="CM24" s="439"/>
      <c r="CN24" s="439"/>
      <c r="CO24" s="439"/>
      <c r="CP24" s="439"/>
      <c r="CQ24" s="439"/>
      <c r="CR24" s="439"/>
      <c r="CS24" s="439"/>
      <c r="CT24" s="439"/>
      <c r="CU24" s="439"/>
      <c r="CV24" s="439"/>
      <c r="CW24" s="439"/>
      <c r="CX24" s="439"/>
      <c r="CY24" s="439"/>
      <c r="CZ24" s="439"/>
      <c r="DA24" s="439"/>
      <c r="DB24" s="439"/>
      <c r="DC24" s="440"/>
      <c r="DD24" s="438">
        <f t="shared" si="0"/>
        <v>150</v>
      </c>
      <c r="DE24" s="439"/>
      <c r="DF24" s="439"/>
      <c r="DG24" s="439"/>
      <c r="DH24" s="439"/>
      <c r="DI24" s="439"/>
      <c r="DJ24" s="439"/>
      <c r="DK24" s="439"/>
      <c r="DL24" s="439"/>
      <c r="DM24" s="439"/>
      <c r="DN24" s="439"/>
      <c r="DO24" s="439"/>
      <c r="DP24" s="439"/>
      <c r="DQ24" s="439"/>
      <c r="DR24" s="439"/>
      <c r="DS24" s="439"/>
      <c r="DT24" s="439"/>
      <c r="DU24" s="439"/>
      <c r="DV24" s="439"/>
      <c r="DW24" s="439"/>
      <c r="DX24" s="439"/>
      <c r="DY24" s="439"/>
      <c r="DZ24" s="439"/>
      <c r="EA24" s="439"/>
      <c r="EB24" s="439"/>
      <c r="EC24" s="439"/>
      <c r="ED24" s="440"/>
      <c r="EE24" s="438">
        <f t="shared" si="1"/>
        <v>150</v>
      </c>
      <c r="EF24" s="439"/>
      <c r="EG24" s="439"/>
      <c r="EH24" s="439"/>
      <c r="EI24" s="439"/>
      <c r="EJ24" s="439"/>
      <c r="EK24" s="439"/>
      <c r="EL24" s="439"/>
      <c r="EM24" s="439"/>
      <c r="EN24" s="439"/>
      <c r="EO24" s="439"/>
      <c r="EP24" s="439"/>
      <c r="EQ24" s="439"/>
      <c r="ER24" s="439"/>
      <c r="ES24" s="439"/>
      <c r="ET24" s="439"/>
      <c r="EU24" s="439"/>
      <c r="EV24" s="439"/>
      <c r="EW24" s="439"/>
      <c r="EX24" s="439"/>
      <c r="EY24" s="439"/>
      <c r="EZ24" s="439"/>
      <c r="FA24" s="439"/>
      <c r="FB24" s="439"/>
      <c r="FC24" s="439"/>
      <c r="FD24" s="439"/>
      <c r="FE24" s="440"/>
    </row>
    <row r="25" spans="1:161" x14ac:dyDescent="0.2">
      <c r="A25" s="447" t="s">
        <v>229</v>
      </c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N25" s="205"/>
      <c r="BO25" s="205"/>
      <c r="BP25" s="205"/>
      <c r="BQ25" s="205"/>
      <c r="BR25" s="205"/>
      <c r="BS25" s="205"/>
      <c r="BT25" s="205"/>
      <c r="BU25" s="205"/>
      <c r="BV25" s="205"/>
      <c r="BW25" s="205"/>
      <c r="BX25" s="205"/>
      <c r="BY25" s="205"/>
      <c r="BZ25" s="206"/>
      <c r="CA25" s="183" t="s">
        <v>103</v>
      </c>
      <c r="CB25" s="184"/>
      <c r="CC25" s="184"/>
      <c r="CD25" s="184"/>
      <c r="CE25" s="184"/>
      <c r="CF25" s="184"/>
      <c r="CG25" s="184"/>
      <c r="CH25" s="185"/>
      <c r="CI25" s="438">
        <v>0</v>
      </c>
      <c r="CJ25" s="439"/>
      <c r="CK25" s="439"/>
      <c r="CL25" s="439"/>
      <c r="CM25" s="439"/>
      <c r="CN25" s="439"/>
      <c r="CO25" s="439"/>
      <c r="CP25" s="439"/>
      <c r="CQ25" s="439"/>
      <c r="CR25" s="439"/>
      <c r="CS25" s="439"/>
      <c r="CT25" s="439"/>
      <c r="CU25" s="439"/>
      <c r="CV25" s="439"/>
      <c r="CW25" s="439"/>
      <c r="CX25" s="439"/>
      <c r="CY25" s="439"/>
      <c r="CZ25" s="439"/>
      <c r="DA25" s="439"/>
      <c r="DB25" s="439"/>
      <c r="DC25" s="440"/>
      <c r="DD25" s="438">
        <f t="shared" si="0"/>
        <v>0</v>
      </c>
      <c r="DE25" s="439"/>
      <c r="DF25" s="439"/>
      <c r="DG25" s="439"/>
      <c r="DH25" s="439"/>
      <c r="DI25" s="439"/>
      <c r="DJ25" s="439"/>
      <c r="DK25" s="439"/>
      <c r="DL25" s="439"/>
      <c r="DM25" s="439"/>
      <c r="DN25" s="439"/>
      <c r="DO25" s="439"/>
      <c r="DP25" s="439"/>
      <c r="DQ25" s="439"/>
      <c r="DR25" s="439"/>
      <c r="DS25" s="439"/>
      <c r="DT25" s="439"/>
      <c r="DU25" s="439"/>
      <c r="DV25" s="439"/>
      <c r="DW25" s="439"/>
      <c r="DX25" s="439"/>
      <c r="DY25" s="439"/>
      <c r="DZ25" s="439"/>
      <c r="EA25" s="439"/>
      <c r="EB25" s="439"/>
      <c r="EC25" s="439"/>
      <c r="ED25" s="440"/>
      <c r="EE25" s="438">
        <f t="shared" si="1"/>
        <v>0</v>
      </c>
      <c r="EF25" s="439"/>
      <c r="EG25" s="439"/>
      <c r="EH25" s="439"/>
      <c r="EI25" s="439"/>
      <c r="EJ25" s="439"/>
      <c r="EK25" s="439"/>
      <c r="EL25" s="439"/>
      <c r="EM25" s="439"/>
      <c r="EN25" s="439"/>
      <c r="EO25" s="439"/>
      <c r="EP25" s="439"/>
      <c r="EQ25" s="439"/>
      <c r="ER25" s="439"/>
      <c r="ES25" s="439"/>
      <c r="ET25" s="439"/>
      <c r="EU25" s="439"/>
      <c r="EV25" s="439"/>
      <c r="EW25" s="439"/>
      <c r="EX25" s="439"/>
      <c r="EY25" s="439"/>
      <c r="EZ25" s="439"/>
      <c r="FA25" s="439"/>
      <c r="FB25" s="439"/>
      <c r="FC25" s="439"/>
      <c r="FD25" s="439"/>
      <c r="FE25" s="440"/>
    </row>
    <row r="26" spans="1:161" x14ac:dyDescent="0.2">
      <c r="A26" s="447" t="s">
        <v>230</v>
      </c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  <c r="BI26" s="205"/>
      <c r="BJ26" s="205"/>
      <c r="BK26" s="205"/>
      <c r="BL26" s="205"/>
      <c r="BM26" s="205"/>
      <c r="BN26" s="205"/>
      <c r="BO26" s="205"/>
      <c r="BP26" s="205"/>
      <c r="BQ26" s="205"/>
      <c r="BR26" s="205"/>
      <c r="BS26" s="205"/>
      <c r="BT26" s="205"/>
      <c r="BU26" s="205"/>
      <c r="BV26" s="205"/>
      <c r="BW26" s="205"/>
      <c r="BX26" s="205"/>
      <c r="BY26" s="205"/>
      <c r="BZ26" s="206"/>
      <c r="CA26" s="183" t="s">
        <v>104</v>
      </c>
      <c r="CB26" s="184"/>
      <c r="CC26" s="184"/>
      <c r="CD26" s="184"/>
      <c r="CE26" s="184"/>
      <c r="CF26" s="184"/>
      <c r="CG26" s="184"/>
      <c r="CH26" s="185"/>
      <c r="CI26" s="438">
        <v>4500</v>
      </c>
      <c r="CJ26" s="439"/>
      <c r="CK26" s="439"/>
      <c r="CL26" s="439"/>
      <c r="CM26" s="439"/>
      <c r="CN26" s="439"/>
      <c r="CO26" s="439"/>
      <c r="CP26" s="439"/>
      <c r="CQ26" s="439"/>
      <c r="CR26" s="439"/>
      <c r="CS26" s="439"/>
      <c r="CT26" s="439"/>
      <c r="CU26" s="439"/>
      <c r="CV26" s="439"/>
      <c r="CW26" s="439"/>
      <c r="CX26" s="439"/>
      <c r="CY26" s="439"/>
      <c r="CZ26" s="439"/>
      <c r="DA26" s="439"/>
      <c r="DB26" s="439"/>
      <c r="DC26" s="440"/>
      <c r="DD26" s="438">
        <f t="shared" si="0"/>
        <v>4500</v>
      </c>
      <c r="DE26" s="439"/>
      <c r="DF26" s="439"/>
      <c r="DG26" s="439"/>
      <c r="DH26" s="439"/>
      <c r="DI26" s="439"/>
      <c r="DJ26" s="439"/>
      <c r="DK26" s="439"/>
      <c r="DL26" s="439"/>
      <c r="DM26" s="439"/>
      <c r="DN26" s="439"/>
      <c r="DO26" s="439"/>
      <c r="DP26" s="439"/>
      <c r="DQ26" s="439"/>
      <c r="DR26" s="439"/>
      <c r="DS26" s="439"/>
      <c r="DT26" s="439"/>
      <c r="DU26" s="439"/>
      <c r="DV26" s="439"/>
      <c r="DW26" s="439"/>
      <c r="DX26" s="439"/>
      <c r="DY26" s="439"/>
      <c r="DZ26" s="439"/>
      <c r="EA26" s="439"/>
      <c r="EB26" s="439"/>
      <c r="EC26" s="439"/>
      <c r="ED26" s="440"/>
      <c r="EE26" s="438">
        <f t="shared" si="1"/>
        <v>4500</v>
      </c>
      <c r="EF26" s="439"/>
      <c r="EG26" s="439"/>
      <c r="EH26" s="439"/>
      <c r="EI26" s="439"/>
      <c r="EJ26" s="439"/>
      <c r="EK26" s="439"/>
      <c r="EL26" s="439"/>
      <c r="EM26" s="439"/>
      <c r="EN26" s="439"/>
      <c r="EO26" s="439"/>
      <c r="EP26" s="439"/>
      <c r="EQ26" s="439"/>
      <c r="ER26" s="439"/>
      <c r="ES26" s="439"/>
      <c r="ET26" s="439"/>
      <c r="EU26" s="439"/>
      <c r="EV26" s="439"/>
      <c r="EW26" s="439"/>
      <c r="EX26" s="439"/>
      <c r="EY26" s="439"/>
      <c r="EZ26" s="439"/>
      <c r="FA26" s="439"/>
      <c r="FB26" s="439"/>
      <c r="FC26" s="439"/>
      <c r="FD26" s="439"/>
      <c r="FE26" s="440"/>
    </row>
    <row r="27" spans="1:161" ht="12.75" customHeight="1" x14ac:dyDescent="0.2"/>
    <row r="28" spans="1:161" x14ac:dyDescent="0.2">
      <c r="F28" s="63" t="s">
        <v>391</v>
      </c>
    </row>
    <row r="29" spans="1:161" ht="6" customHeight="1" x14ac:dyDescent="0.2">
      <c r="F29" s="63"/>
    </row>
    <row r="30" spans="1:161" x14ac:dyDescent="0.2">
      <c r="H30" s="453" t="s">
        <v>410</v>
      </c>
      <c r="I30" s="453"/>
      <c r="J30" s="453"/>
      <c r="K30" s="453"/>
      <c r="L30" s="453"/>
      <c r="M30" s="453"/>
      <c r="N30" s="453"/>
      <c r="O30" s="453"/>
      <c r="P30" s="453"/>
      <c r="Q30" s="453"/>
      <c r="R30" s="453"/>
      <c r="S30" s="453"/>
      <c r="T30" s="453"/>
      <c r="U30" s="453"/>
      <c r="V30" s="453"/>
      <c r="W30" s="453"/>
      <c r="X30" s="453"/>
      <c r="Y30" s="453"/>
      <c r="Z30" s="453"/>
      <c r="AA30" s="453"/>
      <c r="AB30" s="453"/>
      <c r="AC30" s="453"/>
      <c r="AD30" s="453"/>
      <c r="AE30" s="453"/>
      <c r="AF30" s="453"/>
      <c r="AG30" s="453"/>
      <c r="AH30" s="453"/>
      <c r="AI30" s="453"/>
      <c r="AJ30" s="453"/>
      <c r="AK30" s="453"/>
      <c r="AL30" s="453"/>
      <c r="AM30" s="453"/>
      <c r="AN30" s="453"/>
      <c r="AO30" s="453"/>
      <c r="AP30" s="453"/>
      <c r="AQ30" s="453"/>
      <c r="AR30" s="453"/>
      <c r="AS30" s="453"/>
      <c r="AT30" s="453"/>
      <c r="AU30" s="453"/>
      <c r="AV30" s="453"/>
      <c r="AW30" s="453"/>
      <c r="AX30" s="453"/>
      <c r="AY30" s="453"/>
      <c r="AZ30" s="453"/>
      <c r="BA30" s="453"/>
      <c r="BB30" s="453"/>
      <c r="BC30" s="453"/>
      <c r="BD30" s="453"/>
      <c r="BE30" s="453"/>
      <c r="BF30" s="453"/>
      <c r="BG30" s="453"/>
      <c r="BH30" s="453"/>
      <c r="BI30" s="453"/>
      <c r="BJ30" s="453"/>
      <c r="BK30" s="453"/>
      <c r="BL30" s="453"/>
      <c r="BM30" s="453"/>
      <c r="BN30" s="453"/>
      <c r="BO30" s="453"/>
      <c r="BP30" s="453"/>
      <c r="BQ30" s="453"/>
      <c r="BR30" s="453"/>
      <c r="BS30" s="453"/>
      <c r="BT30" s="453"/>
      <c r="BU30" s="453"/>
      <c r="BV30" s="453"/>
      <c r="BW30" s="453"/>
      <c r="BX30" s="453"/>
      <c r="BY30" s="453"/>
      <c r="BZ30" s="453"/>
      <c r="CA30" s="453"/>
      <c r="CB30" s="453"/>
      <c r="CC30" s="453"/>
      <c r="CD30" s="453"/>
      <c r="CE30" s="453"/>
      <c r="CF30" s="453"/>
      <c r="CG30" s="453"/>
      <c r="CH30" s="453"/>
      <c r="CI30" s="453"/>
      <c r="CJ30" s="453"/>
      <c r="CK30" s="453"/>
      <c r="CL30" s="453"/>
      <c r="CM30" s="453"/>
      <c r="CN30" s="453"/>
      <c r="CO30" s="453"/>
      <c r="CP30" s="453"/>
      <c r="CQ30" s="453"/>
      <c r="CR30" s="453"/>
      <c r="CS30" s="453"/>
      <c r="CT30" s="453"/>
      <c r="CU30" s="453"/>
      <c r="CV30" s="453"/>
      <c r="CW30" s="453"/>
      <c r="CX30" s="453"/>
      <c r="CY30" s="453"/>
      <c r="CZ30" s="453"/>
      <c r="DA30" s="453"/>
      <c r="DB30" s="253">
        <v>1</v>
      </c>
      <c r="DC30" s="253"/>
      <c r="DD30" s="253"/>
      <c r="DE30" s="253"/>
      <c r="DF30" s="253"/>
      <c r="DG30" s="253"/>
      <c r="DH30" s="253"/>
      <c r="DI30" s="253"/>
    </row>
    <row r="31" spans="1:161" x14ac:dyDescent="0.2">
      <c r="H31" s="1" t="s">
        <v>395</v>
      </c>
      <c r="CI31" s="437">
        <v>150000</v>
      </c>
      <c r="CJ31" s="437"/>
      <c r="CK31" s="437"/>
      <c r="CL31" s="437"/>
      <c r="CM31" s="437"/>
      <c r="CN31" s="437"/>
      <c r="CO31" s="437"/>
      <c r="CP31" s="437"/>
    </row>
    <row r="32" spans="1:161" x14ac:dyDescent="0.2">
      <c r="H32" s="453" t="s">
        <v>396</v>
      </c>
      <c r="I32" s="453"/>
      <c r="J32" s="453"/>
      <c r="K32" s="453"/>
      <c r="L32" s="453"/>
      <c r="M32" s="453"/>
      <c r="N32" s="453"/>
      <c r="O32" s="453"/>
      <c r="P32" s="453"/>
      <c r="Q32" s="453"/>
      <c r="R32" s="453"/>
      <c r="S32" s="453"/>
      <c r="T32" s="453"/>
      <c r="U32" s="453"/>
      <c r="V32" s="453"/>
      <c r="W32" s="453"/>
      <c r="X32" s="453"/>
      <c r="Y32" s="453"/>
      <c r="Z32" s="453"/>
      <c r="AA32" s="453"/>
      <c r="AB32" s="453"/>
      <c r="AC32" s="453"/>
      <c r="AD32" s="453"/>
      <c r="AE32" s="453"/>
      <c r="AF32" s="453"/>
      <c r="AG32" s="453"/>
      <c r="AH32" s="453"/>
      <c r="AI32" s="453"/>
      <c r="AJ32" s="453"/>
      <c r="AK32" s="453"/>
      <c r="AL32" s="453"/>
      <c r="AM32" s="453"/>
      <c r="AN32" s="453"/>
      <c r="AO32" s="453"/>
      <c r="AP32" s="453"/>
      <c r="AQ32" s="453"/>
      <c r="AR32" s="453"/>
      <c r="AS32" s="453"/>
      <c r="AT32" s="453"/>
      <c r="AU32" s="453"/>
      <c r="AV32" s="453"/>
      <c r="AW32" s="453"/>
      <c r="AX32" s="453"/>
      <c r="AY32" s="453"/>
      <c r="AZ32" s="453"/>
      <c r="BA32" s="453"/>
      <c r="BB32" s="453"/>
      <c r="BC32" s="453"/>
      <c r="BD32" s="453"/>
      <c r="BE32" s="453"/>
      <c r="BF32" s="453"/>
      <c r="BG32" s="453"/>
      <c r="BH32" s="453"/>
      <c r="BI32" s="453"/>
      <c r="BJ32" s="453"/>
      <c r="BK32" s="453"/>
      <c r="BL32" s="453"/>
      <c r="BM32" s="453"/>
      <c r="BN32" s="453"/>
      <c r="BO32" s="453"/>
      <c r="BP32" s="453"/>
      <c r="BQ32" s="453"/>
      <c r="BR32" s="453"/>
      <c r="BS32" s="453"/>
      <c r="BT32" s="453"/>
      <c r="BU32" s="453"/>
      <c r="BV32" s="453"/>
      <c r="BW32" s="453"/>
      <c r="BX32" s="453"/>
      <c r="BY32" s="453"/>
      <c r="BZ32" s="453"/>
      <c r="CA32" s="453"/>
      <c r="CB32" s="453"/>
      <c r="CC32" s="453"/>
      <c r="CD32" s="453"/>
      <c r="CE32" s="453"/>
      <c r="CF32" s="453"/>
      <c r="CG32" s="453"/>
      <c r="CH32" s="453"/>
      <c r="CI32" s="453"/>
      <c r="CJ32" s="453"/>
      <c r="CK32" s="453"/>
      <c r="CL32" s="453"/>
      <c r="CM32" s="453"/>
      <c r="CN32" s="453"/>
      <c r="CO32" s="453"/>
      <c r="CP32" s="453"/>
      <c r="CQ32" s="453"/>
      <c r="CR32" s="453"/>
      <c r="CS32" s="453"/>
      <c r="CT32" s="453"/>
      <c r="CU32" s="453"/>
      <c r="CV32" s="453"/>
      <c r="CW32" s="453"/>
      <c r="CX32" s="453"/>
      <c r="CY32" s="453"/>
      <c r="CZ32" s="453"/>
      <c r="DA32" s="453"/>
      <c r="DB32" s="453"/>
      <c r="DC32" s="453"/>
      <c r="DD32" s="453"/>
      <c r="DE32" s="453"/>
      <c r="DF32" s="453"/>
      <c r="DG32" s="453"/>
      <c r="DH32" s="453"/>
      <c r="DI32" s="453"/>
      <c r="DJ32" s="453"/>
      <c r="DK32" s="453"/>
      <c r="DL32" s="453"/>
      <c r="DM32" s="453"/>
      <c r="DN32" s="453"/>
      <c r="DO32" s="453"/>
      <c r="DP32" s="453"/>
      <c r="DQ32" s="453"/>
      <c r="DR32" s="453"/>
      <c r="DS32" s="453"/>
      <c r="DT32" s="453"/>
      <c r="DU32" s="453"/>
      <c r="DV32" s="453"/>
      <c r="DW32" s="453"/>
      <c r="DX32" s="453"/>
      <c r="DY32" s="453"/>
      <c r="DZ32" s="453"/>
      <c r="EA32" s="453"/>
      <c r="EB32" s="453"/>
      <c r="EC32" s="453"/>
      <c r="ED32" s="453"/>
      <c r="EE32" s="453"/>
      <c r="EF32" s="453"/>
      <c r="EG32" s="453"/>
      <c r="EH32" s="453"/>
      <c r="EI32" s="453"/>
      <c r="EJ32" s="453"/>
      <c r="EK32" s="453"/>
      <c r="EL32" s="453"/>
      <c r="EM32" s="453"/>
      <c r="EN32" s="453"/>
      <c r="EO32" s="453"/>
      <c r="EP32" s="453"/>
      <c r="EQ32" s="453"/>
      <c r="ER32" s="453"/>
      <c r="ES32" s="453"/>
      <c r="ET32" s="453"/>
      <c r="EU32" s="453"/>
      <c r="EV32" s="453"/>
      <c r="EW32" s="453"/>
      <c r="EX32" s="453"/>
      <c r="EY32" s="453"/>
      <c r="EZ32" s="453"/>
      <c r="FA32" s="453"/>
      <c r="FB32" s="453"/>
      <c r="FC32" s="453"/>
      <c r="FD32" s="453"/>
      <c r="FE32" s="453"/>
    </row>
    <row r="33" spans="8:90" x14ac:dyDescent="0.2">
      <c r="H33" s="1" t="s">
        <v>397</v>
      </c>
      <c r="CE33" s="253">
        <v>1</v>
      </c>
      <c r="CF33" s="253"/>
      <c r="CG33" s="253"/>
      <c r="CH33" s="253"/>
      <c r="CI33" s="253"/>
      <c r="CJ33" s="253"/>
      <c r="CK33" s="253"/>
      <c r="CL33" s="253"/>
    </row>
    <row r="34" spans="8:90" ht="3" customHeight="1" x14ac:dyDescent="0.2"/>
  </sheetData>
  <mergeCells count="114">
    <mergeCell ref="CA22:CH22"/>
    <mergeCell ref="CI17:DC17"/>
    <mergeCell ref="CE33:CL33"/>
    <mergeCell ref="DB30:DI30"/>
    <mergeCell ref="CI31:CP31"/>
    <mergeCell ref="H30:DA30"/>
    <mergeCell ref="H32:FE32"/>
    <mergeCell ref="B1:FD1"/>
    <mergeCell ref="EE18:FE18"/>
    <mergeCell ref="EE15:FE15"/>
    <mergeCell ref="EE16:FE16"/>
    <mergeCell ref="EE6:FE6"/>
    <mergeCell ref="A23:BZ23"/>
    <mergeCell ref="B22:BZ22"/>
    <mergeCell ref="EE22:FE22"/>
    <mergeCell ref="CI22:DC22"/>
    <mergeCell ref="CI24:DC24"/>
    <mergeCell ref="A24:BZ24"/>
    <mergeCell ref="CA24:CH24"/>
    <mergeCell ref="DD24:ED24"/>
    <mergeCell ref="EE7:FE7"/>
    <mergeCell ref="EE8:FE9"/>
    <mergeCell ref="EE13:FE13"/>
    <mergeCell ref="A8:BZ8"/>
    <mergeCell ref="CI25:DC25"/>
    <mergeCell ref="EE26:FE26"/>
    <mergeCell ref="DD26:ED26"/>
    <mergeCell ref="DD25:ED25"/>
    <mergeCell ref="CI26:DC26"/>
    <mergeCell ref="CA23:CH23"/>
    <mergeCell ref="CI23:DC23"/>
    <mergeCell ref="EE23:FE23"/>
    <mergeCell ref="EE24:FE24"/>
    <mergeCell ref="B7:BZ7"/>
    <mergeCell ref="CA7:CH7"/>
    <mergeCell ref="CI7:DC7"/>
    <mergeCell ref="A19:BZ19"/>
    <mergeCell ref="CA19:CH19"/>
    <mergeCell ref="CI19:DC19"/>
    <mergeCell ref="A11:BZ11"/>
    <mergeCell ref="CA11:CH11"/>
    <mergeCell ref="CI11:DC11"/>
    <mergeCell ref="A13:BZ13"/>
    <mergeCell ref="CA13:CH13"/>
    <mergeCell ref="CI13:DC13"/>
    <mergeCell ref="A15:BZ15"/>
    <mergeCell ref="CA15:CH15"/>
    <mergeCell ref="CA8:CH9"/>
    <mergeCell ref="CI8:DC9"/>
    <mergeCell ref="A9:BZ9"/>
    <mergeCell ref="CI18:DC18"/>
    <mergeCell ref="A16:BZ16"/>
    <mergeCell ref="CI16:DC16"/>
    <mergeCell ref="CA18:CH18"/>
    <mergeCell ref="A17:BZ17"/>
    <mergeCell ref="A18:BZ18"/>
    <mergeCell ref="EE11:FE11"/>
    <mergeCell ref="DD11:ED11"/>
    <mergeCell ref="A10:BZ10"/>
    <mergeCell ref="CA10:CH10"/>
    <mergeCell ref="CI15:DC15"/>
    <mergeCell ref="CI14:DC14"/>
    <mergeCell ref="A14:BZ14"/>
    <mergeCell ref="EE25:FE25"/>
    <mergeCell ref="CI12:DC12"/>
    <mergeCell ref="EE12:FE12"/>
    <mergeCell ref="DD12:ED12"/>
    <mergeCell ref="EE21:FE21"/>
    <mergeCell ref="DD21:ED21"/>
    <mergeCell ref="EE19:FE19"/>
    <mergeCell ref="DD19:ED19"/>
    <mergeCell ref="DD13:ED13"/>
    <mergeCell ref="DD15:ED15"/>
    <mergeCell ref="DD23:ED23"/>
    <mergeCell ref="EE17:FE17"/>
    <mergeCell ref="CI10:DC10"/>
    <mergeCell ref="EE10:FE10"/>
    <mergeCell ref="A20:BZ20"/>
    <mergeCell ref="CA20:CH20"/>
    <mergeCell ref="CA25:CH25"/>
    <mergeCell ref="B2:FD2"/>
    <mergeCell ref="EE14:FE14"/>
    <mergeCell ref="DD22:ED22"/>
    <mergeCell ref="CI4:DC5"/>
    <mergeCell ref="CA14:CH14"/>
    <mergeCell ref="CA6:CH6"/>
    <mergeCell ref="A26:BZ26"/>
    <mergeCell ref="CA26:CH26"/>
    <mergeCell ref="A25:BZ25"/>
    <mergeCell ref="A4:BZ5"/>
    <mergeCell ref="CA4:CH5"/>
    <mergeCell ref="CA16:CH16"/>
    <mergeCell ref="CA17:CH17"/>
    <mergeCell ref="A12:BZ12"/>
    <mergeCell ref="CA12:CH12"/>
    <mergeCell ref="A6:BZ6"/>
    <mergeCell ref="CI20:DC20"/>
    <mergeCell ref="DD4:FE4"/>
    <mergeCell ref="DD5:ED5"/>
    <mergeCell ref="EE5:FE5"/>
    <mergeCell ref="A21:BZ21"/>
    <mergeCell ref="CA21:CH21"/>
    <mergeCell ref="CI21:DC21"/>
    <mergeCell ref="EE20:FE20"/>
    <mergeCell ref="CI6:DC6"/>
    <mergeCell ref="DD6:ED6"/>
    <mergeCell ref="DD7:ED7"/>
    <mergeCell ref="DD8:ED9"/>
    <mergeCell ref="DD10:ED10"/>
    <mergeCell ref="DD17:ED17"/>
    <mergeCell ref="DD18:ED18"/>
    <mergeCell ref="DD14:ED14"/>
    <mergeCell ref="DD20:ED20"/>
    <mergeCell ref="DD16:ED16"/>
  </mergeCells>
  <phoneticPr fontId="0" type="noConversion"/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53"/>
  <sheetViews>
    <sheetView view="pageBreakPreview" workbookViewId="0">
      <selection activeCell="FA49" sqref="FA49"/>
    </sheetView>
  </sheetViews>
  <sheetFormatPr defaultColWidth="0.85546875" defaultRowHeight="12.75" x14ac:dyDescent="0.2"/>
  <cols>
    <col min="1" max="16384" width="0.85546875" style="1"/>
  </cols>
  <sheetData>
    <row r="1" spans="1:167" ht="15.75" x14ac:dyDescent="0.25">
      <c r="B1" s="190" t="s">
        <v>232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90"/>
      <c r="BM1" s="190"/>
      <c r="BN1" s="190"/>
      <c r="BO1" s="190"/>
      <c r="BP1" s="190"/>
      <c r="BQ1" s="190"/>
      <c r="BR1" s="190"/>
      <c r="BS1" s="190"/>
      <c r="BT1" s="190"/>
      <c r="BU1" s="190"/>
      <c r="BV1" s="190"/>
      <c r="BW1" s="190"/>
      <c r="BX1" s="190"/>
      <c r="BY1" s="190"/>
      <c r="BZ1" s="190"/>
      <c r="CA1" s="190"/>
      <c r="CB1" s="190"/>
      <c r="CC1" s="190"/>
      <c r="CD1" s="190"/>
      <c r="CE1" s="190"/>
      <c r="CF1" s="190"/>
      <c r="CG1" s="190"/>
      <c r="CH1" s="190"/>
      <c r="CI1" s="190"/>
      <c r="CJ1" s="190"/>
      <c r="CK1" s="190"/>
      <c r="CL1" s="190"/>
      <c r="CM1" s="190"/>
      <c r="CN1" s="190"/>
      <c r="CO1" s="190"/>
      <c r="CP1" s="190"/>
      <c r="CQ1" s="190"/>
      <c r="CR1" s="190"/>
      <c r="CS1" s="190"/>
      <c r="CT1" s="190"/>
      <c r="CU1" s="190"/>
      <c r="CV1" s="190"/>
      <c r="CW1" s="190"/>
      <c r="CX1" s="190"/>
      <c r="CY1" s="190"/>
      <c r="CZ1" s="190"/>
      <c r="DA1" s="190"/>
      <c r="DB1" s="190"/>
      <c r="DC1" s="190"/>
      <c r="DD1" s="190"/>
      <c r="DE1" s="190"/>
      <c r="DF1" s="190"/>
      <c r="DG1" s="190"/>
      <c r="DH1" s="190"/>
      <c r="DI1" s="190"/>
      <c r="DJ1" s="190"/>
      <c r="DK1" s="190"/>
      <c r="DL1" s="190"/>
      <c r="DM1" s="190"/>
      <c r="DN1" s="190"/>
      <c r="DO1" s="190"/>
      <c r="DP1" s="190"/>
      <c r="DQ1" s="190"/>
      <c r="DR1" s="190"/>
      <c r="DS1" s="190"/>
      <c r="DT1" s="190"/>
      <c r="DU1" s="190"/>
      <c r="DV1" s="190"/>
      <c r="DW1" s="190"/>
      <c r="DX1" s="190"/>
      <c r="DY1" s="190"/>
      <c r="DZ1" s="190"/>
      <c r="EA1" s="190"/>
      <c r="EB1" s="190"/>
      <c r="EC1" s="190"/>
      <c r="ED1" s="190"/>
      <c r="EE1" s="190"/>
      <c r="EF1" s="190"/>
      <c r="EG1" s="190"/>
      <c r="EH1" s="190"/>
      <c r="EI1" s="190"/>
      <c r="EJ1" s="190"/>
      <c r="EK1" s="190"/>
      <c r="EL1" s="190"/>
      <c r="EM1" s="190"/>
      <c r="EN1" s="190"/>
      <c r="EO1" s="190"/>
      <c r="EP1" s="190"/>
      <c r="EQ1" s="190"/>
      <c r="ER1" s="190"/>
      <c r="ES1" s="190"/>
      <c r="ET1" s="190"/>
      <c r="EU1" s="190"/>
      <c r="EV1" s="190"/>
      <c r="EW1" s="190"/>
      <c r="EX1" s="190"/>
      <c r="EY1" s="190"/>
      <c r="EZ1" s="190"/>
      <c r="FA1" s="190"/>
      <c r="FB1" s="190"/>
      <c r="FC1" s="190"/>
      <c r="FD1" s="190"/>
      <c r="FE1" s="190"/>
      <c r="FF1" s="190"/>
      <c r="FG1" s="190"/>
      <c r="FH1" s="190"/>
      <c r="FI1" s="190"/>
      <c r="FJ1" s="190"/>
    </row>
    <row r="2" spans="1:167" ht="6" customHeight="1" x14ac:dyDescent="0.2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</row>
    <row r="3" spans="1:167" x14ac:dyDescent="0.2">
      <c r="FK3" s="35" t="s">
        <v>233</v>
      </c>
    </row>
    <row r="4" spans="1:167" s="19" customFormat="1" ht="10.5" customHeight="1" x14ac:dyDescent="0.2">
      <c r="A4" s="534" t="s">
        <v>35</v>
      </c>
      <c r="B4" s="535"/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535"/>
      <c r="P4" s="535"/>
      <c r="Q4" s="535"/>
      <c r="R4" s="535"/>
      <c r="S4" s="535"/>
      <c r="T4" s="535"/>
      <c r="U4" s="535"/>
      <c r="V4" s="535"/>
      <c r="W4" s="535"/>
      <c r="X4" s="535"/>
      <c r="Y4" s="535"/>
      <c r="Z4" s="535"/>
      <c r="AA4" s="535"/>
      <c r="AB4" s="535"/>
      <c r="AC4" s="535"/>
      <c r="AD4" s="535"/>
      <c r="AE4" s="535"/>
      <c r="AF4" s="535"/>
      <c r="AG4" s="535"/>
      <c r="AH4" s="535"/>
      <c r="AI4" s="535"/>
      <c r="AJ4" s="535"/>
      <c r="AK4" s="535"/>
      <c r="AL4" s="535"/>
      <c r="AM4" s="535"/>
      <c r="AN4" s="535"/>
      <c r="AO4" s="535"/>
      <c r="AP4" s="536"/>
      <c r="AQ4" s="534" t="s">
        <v>23</v>
      </c>
      <c r="AR4" s="535"/>
      <c r="AS4" s="535"/>
      <c r="AT4" s="535"/>
      <c r="AU4" s="535"/>
      <c r="AV4" s="535"/>
      <c r="AW4" s="535"/>
      <c r="AX4" s="536"/>
      <c r="AY4" s="455" t="s">
        <v>292</v>
      </c>
      <c r="AZ4" s="456"/>
      <c r="BA4" s="456"/>
      <c r="BB4" s="456"/>
      <c r="BC4" s="456"/>
      <c r="BD4" s="456"/>
      <c r="BE4" s="456"/>
      <c r="BF4" s="456"/>
      <c r="BG4" s="456"/>
      <c r="BH4" s="456"/>
      <c r="BI4" s="456"/>
      <c r="BJ4" s="456"/>
      <c r="BK4" s="456"/>
      <c r="BL4" s="456"/>
      <c r="BM4" s="456"/>
      <c r="BN4" s="456"/>
      <c r="BO4" s="456"/>
      <c r="BP4" s="456"/>
      <c r="BQ4" s="456"/>
      <c r="BR4" s="456"/>
      <c r="BS4" s="456"/>
      <c r="BT4" s="457"/>
      <c r="BU4" s="455" t="s">
        <v>293</v>
      </c>
      <c r="BV4" s="456"/>
      <c r="BW4" s="456"/>
      <c r="BX4" s="456"/>
      <c r="BY4" s="456"/>
      <c r="BZ4" s="456"/>
      <c r="CA4" s="456"/>
      <c r="CB4" s="456"/>
      <c r="CC4" s="456"/>
      <c r="CD4" s="456"/>
      <c r="CE4" s="456"/>
      <c r="CF4" s="456"/>
      <c r="CG4" s="456"/>
      <c r="CH4" s="456"/>
      <c r="CI4" s="456"/>
      <c r="CJ4" s="456"/>
      <c r="CK4" s="456"/>
      <c r="CL4" s="456"/>
      <c r="CM4" s="456"/>
      <c r="CN4" s="456"/>
      <c r="CO4" s="456"/>
      <c r="CP4" s="456"/>
      <c r="CQ4" s="456"/>
      <c r="CR4" s="456"/>
      <c r="CS4" s="456"/>
      <c r="CT4" s="456"/>
      <c r="CU4" s="456"/>
      <c r="CV4" s="456"/>
      <c r="CW4" s="456"/>
      <c r="CX4" s="456"/>
      <c r="CY4" s="456"/>
      <c r="CZ4" s="456"/>
      <c r="DA4" s="456"/>
      <c r="DB4" s="456"/>
      <c r="DC4" s="457"/>
      <c r="DD4" s="455" t="s">
        <v>296</v>
      </c>
      <c r="DE4" s="456"/>
      <c r="DF4" s="456"/>
      <c r="DG4" s="456"/>
      <c r="DH4" s="456"/>
      <c r="DI4" s="456"/>
      <c r="DJ4" s="456"/>
      <c r="DK4" s="456"/>
      <c r="DL4" s="456"/>
      <c r="DM4" s="456"/>
      <c r="DN4" s="456"/>
      <c r="DO4" s="456"/>
      <c r="DP4" s="456"/>
      <c r="DQ4" s="456"/>
      <c r="DR4" s="456"/>
      <c r="DS4" s="456"/>
      <c r="DT4" s="456"/>
      <c r="DU4" s="456"/>
      <c r="DV4" s="456"/>
      <c r="DW4" s="456"/>
      <c r="DX4" s="456"/>
      <c r="DY4" s="456"/>
      <c r="DZ4" s="456"/>
      <c r="EA4" s="456"/>
      <c r="EB4" s="456"/>
      <c r="EC4" s="456"/>
      <c r="ED4" s="456"/>
      <c r="EE4" s="456"/>
      <c r="EF4" s="456"/>
      <c r="EG4" s="456"/>
      <c r="EH4" s="456"/>
      <c r="EI4" s="456"/>
      <c r="EJ4" s="456"/>
      <c r="EK4" s="456"/>
      <c r="EL4" s="456"/>
      <c r="EM4" s="456"/>
      <c r="EN4" s="456"/>
      <c r="EO4" s="456"/>
      <c r="EP4" s="456"/>
      <c r="EQ4" s="456"/>
      <c r="ER4" s="456"/>
      <c r="ES4" s="456"/>
      <c r="ET4" s="456"/>
      <c r="EU4" s="456"/>
      <c r="EV4" s="456"/>
      <c r="EW4" s="456"/>
      <c r="EX4" s="456"/>
      <c r="EY4" s="456"/>
      <c r="EZ4" s="456"/>
      <c r="FA4" s="456"/>
      <c r="FB4" s="456"/>
      <c r="FC4" s="456"/>
      <c r="FD4" s="456"/>
      <c r="FE4" s="456"/>
      <c r="FF4" s="456"/>
      <c r="FG4" s="456"/>
      <c r="FH4" s="456"/>
      <c r="FI4" s="456"/>
      <c r="FJ4" s="456"/>
      <c r="FK4" s="457"/>
    </row>
    <row r="5" spans="1:167" s="19" customFormat="1" ht="9.75" customHeight="1" x14ac:dyDescent="0.2">
      <c r="A5" s="537"/>
      <c r="B5" s="538"/>
      <c r="C5" s="538"/>
      <c r="D5" s="538"/>
      <c r="E5" s="538"/>
      <c r="F5" s="538"/>
      <c r="G5" s="538"/>
      <c r="H5" s="538"/>
      <c r="I5" s="538"/>
      <c r="J5" s="538"/>
      <c r="K5" s="538"/>
      <c r="L5" s="538"/>
      <c r="M5" s="538"/>
      <c r="N5" s="538"/>
      <c r="O5" s="538"/>
      <c r="P5" s="538"/>
      <c r="Q5" s="538"/>
      <c r="R5" s="538"/>
      <c r="S5" s="538"/>
      <c r="T5" s="538"/>
      <c r="U5" s="538"/>
      <c r="V5" s="538"/>
      <c r="W5" s="538"/>
      <c r="X5" s="538"/>
      <c r="Y5" s="538"/>
      <c r="Z5" s="538"/>
      <c r="AA5" s="538"/>
      <c r="AB5" s="538"/>
      <c r="AC5" s="538"/>
      <c r="AD5" s="538"/>
      <c r="AE5" s="538"/>
      <c r="AF5" s="538"/>
      <c r="AG5" s="538"/>
      <c r="AH5" s="538"/>
      <c r="AI5" s="538"/>
      <c r="AJ5" s="538"/>
      <c r="AK5" s="538"/>
      <c r="AL5" s="538"/>
      <c r="AM5" s="538"/>
      <c r="AN5" s="538"/>
      <c r="AO5" s="538"/>
      <c r="AP5" s="539"/>
      <c r="AQ5" s="537"/>
      <c r="AR5" s="538"/>
      <c r="AS5" s="538"/>
      <c r="AT5" s="538"/>
      <c r="AU5" s="538"/>
      <c r="AV5" s="538"/>
      <c r="AW5" s="538"/>
      <c r="AX5" s="539"/>
      <c r="AY5" s="458" t="s">
        <v>398</v>
      </c>
      <c r="AZ5" s="459"/>
      <c r="BA5" s="459"/>
      <c r="BB5" s="459"/>
      <c r="BC5" s="459"/>
      <c r="BD5" s="459"/>
      <c r="BE5" s="459"/>
      <c r="BF5" s="459"/>
      <c r="BG5" s="459"/>
      <c r="BH5" s="459"/>
      <c r="BI5" s="459"/>
      <c r="BJ5" s="459"/>
      <c r="BK5" s="459"/>
      <c r="BL5" s="459"/>
      <c r="BM5" s="459"/>
      <c r="BN5" s="459"/>
      <c r="BO5" s="459"/>
      <c r="BP5" s="459"/>
      <c r="BQ5" s="459"/>
      <c r="BR5" s="459"/>
      <c r="BS5" s="459"/>
      <c r="BT5" s="460"/>
      <c r="BU5" s="458" t="s">
        <v>294</v>
      </c>
      <c r="BV5" s="459"/>
      <c r="BW5" s="459"/>
      <c r="BX5" s="459"/>
      <c r="BY5" s="459"/>
      <c r="BZ5" s="459"/>
      <c r="CA5" s="459"/>
      <c r="CB5" s="459"/>
      <c r="CC5" s="459"/>
      <c r="CD5" s="459"/>
      <c r="CE5" s="459"/>
      <c r="CF5" s="459"/>
      <c r="CG5" s="459"/>
      <c r="CH5" s="459"/>
      <c r="CI5" s="459"/>
      <c r="CJ5" s="459"/>
      <c r="CK5" s="459"/>
      <c r="CL5" s="459"/>
      <c r="CM5" s="459"/>
      <c r="CN5" s="459"/>
      <c r="CO5" s="459"/>
      <c r="CP5" s="459"/>
      <c r="CQ5" s="459"/>
      <c r="CR5" s="459"/>
      <c r="CS5" s="459"/>
      <c r="CT5" s="459"/>
      <c r="CU5" s="459"/>
      <c r="CV5" s="459"/>
      <c r="CW5" s="459"/>
      <c r="CX5" s="459"/>
      <c r="CY5" s="459"/>
      <c r="CZ5" s="459"/>
      <c r="DA5" s="459"/>
      <c r="DB5" s="459"/>
      <c r="DC5" s="460"/>
      <c r="DD5" s="458" t="s">
        <v>295</v>
      </c>
      <c r="DE5" s="459"/>
      <c r="DF5" s="459"/>
      <c r="DG5" s="459"/>
      <c r="DH5" s="459"/>
      <c r="DI5" s="459"/>
      <c r="DJ5" s="459"/>
      <c r="DK5" s="459"/>
      <c r="DL5" s="459"/>
      <c r="DM5" s="459"/>
      <c r="DN5" s="459"/>
      <c r="DO5" s="459"/>
      <c r="DP5" s="459"/>
      <c r="DQ5" s="459"/>
      <c r="DR5" s="459"/>
      <c r="DS5" s="459"/>
      <c r="DT5" s="459"/>
      <c r="DU5" s="459"/>
      <c r="DV5" s="459"/>
      <c r="DW5" s="459"/>
      <c r="DX5" s="459"/>
      <c r="DY5" s="459"/>
      <c r="DZ5" s="459"/>
      <c r="EA5" s="459"/>
      <c r="EB5" s="459"/>
      <c r="EC5" s="459"/>
      <c r="ED5" s="459"/>
      <c r="EE5" s="459"/>
      <c r="EF5" s="459"/>
      <c r="EG5" s="459"/>
      <c r="EH5" s="459"/>
      <c r="EI5" s="459"/>
      <c r="EJ5" s="459"/>
      <c r="EK5" s="459"/>
      <c r="EL5" s="459"/>
      <c r="EM5" s="459"/>
      <c r="EN5" s="459"/>
      <c r="EO5" s="459"/>
      <c r="EP5" s="459"/>
      <c r="EQ5" s="459"/>
      <c r="ER5" s="459"/>
      <c r="ES5" s="459"/>
      <c r="ET5" s="459"/>
      <c r="EU5" s="459"/>
      <c r="EV5" s="459"/>
      <c r="EW5" s="459"/>
      <c r="EX5" s="459"/>
      <c r="EY5" s="459"/>
      <c r="EZ5" s="459"/>
      <c r="FA5" s="459"/>
      <c r="FB5" s="459"/>
      <c r="FC5" s="459"/>
      <c r="FD5" s="459"/>
      <c r="FE5" s="459"/>
      <c r="FF5" s="459"/>
      <c r="FG5" s="459"/>
      <c r="FH5" s="459"/>
      <c r="FI5" s="459"/>
      <c r="FJ5" s="459"/>
      <c r="FK5" s="460"/>
    </row>
    <row r="6" spans="1:167" s="19" customFormat="1" ht="10.5" customHeight="1" x14ac:dyDescent="0.2">
      <c r="A6" s="537"/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538"/>
      <c r="Q6" s="538"/>
      <c r="R6" s="538"/>
      <c r="S6" s="538"/>
      <c r="T6" s="538"/>
      <c r="U6" s="538"/>
      <c r="V6" s="538"/>
      <c r="W6" s="538"/>
      <c r="X6" s="538"/>
      <c r="Y6" s="538"/>
      <c r="Z6" s="538"/>
      <c r="AA6" s="538"/>
      <c r="AB6" s="538"/>
      <c r="AC6" s="538"/>
      <c r="AD6" s="538"/>
      <c r="AE6" s="538"/>
      <c r="AF6" s="538"/>
      <c r="AG6" s="538"/>
      <c r="AH6" s="538"/>
      <c r="AI6" s="538"/>
      <c r="AJ6" s="538"/>
      <c r="AK6" s="538"/>
      <c r="AL6" s="538"/>
      <c r="AM6" s="538"/>
      <c r="AN6" s="538"/>
      <c r="AO6" s="538"/>
      <c r="AP6" s="539"/>
      <c r="AQ6" s="537"/>
      <c r="AR6" s="538"/>
      <c r="AS6" s="538"/>
      <c r="AT6" s="538"/>
      <c r="AU6" s="538"/>
      <c r="AV6" s="538"/>
      <c r="AW6" s="538"/>
      <c r="AX6" s="539"/>
      <c r="AY6" s="461" t="s">
        <v>435</v>
      </c>
      <c r="AZ6" s="462"/>
      <c r="BA6" s="462"/>
      <c r="BB6" s="462"/>
      <c r="BC6" s="462"/>
      <c r="BD6" s="462"/>
      <c r="BE6" s="462"/>
      <c r="BF6" s="462"/>
      <c r="BG6" s="462"/>
      <c r="BH6" s="462"/>
      <c r="BI6" s="463"/>
      <c r="BJ6" s="461" t="s">
        <v>298</v>
      </c>
      <c r="BK6" s="462"/>
      <c r="BL6" s="462"/>
      <c r="BM6" s="462"/>
      <c r="BN6" s="462"/>
      <c r="BO6" s="462"/>
      <c r="BP6" s="462"/>
      <c r="BQ6" s="462"/>
      <c r="BR6" s="462"/>
      <c r="BS6" s="462"/>
      <c r="BT6" s="463"/>
      <c r="BU6" s="455" t="s">
        <v>399</v>
      </c>
      <c r="BV6" s="456"/>
      <c r="BW6" s="456"/>
      <c r="BX6" s="456"/>
      <c r="BY6" s="456"/>
      <c r="BZ6" s="456"/>
      <c r="CA6" s="456"/>
      <c r="CB6" s="456"/>
      <c r="CC6" s="456"/>
      <c r="CD6" s="456"/>
      <c r="CE6" s="456"/>
      <c r="CF6" s="456"/>
      <c r="CG6" s="456"/>
      <c r="CH6" s="456"/>
      <c r="CI6" s="456"/>
      <c r="CJ6" s="456"/>
      <c r="CK6" s="456"/>
      <c r="CL6" s="456"/>
      <c r="CM6" s="456"/>
      <c r="CN6" s="456"/>
      <c r="CO6" s="456"/>
      <c r="CP6" s="456"/>
      <c r="CQ6" s="456"/>
      <c r="CR6" s="457"/>
      <c r="CS6" s="461" t="s">
        <v>436</v>
      </c>
      <c r="CT6" s="462"/>
      <c r="CU6" s="462"/>
      <c r="CV6" s="462"/>
      <c r="CW6" s="462"/>
      <c r="CX6" s="462"/>
      <c r="CY6" s="462"/>
      <c r="CZ6" s="462"/>
      <c r="DA6" s="462"/>
      <c r="DB6" s="462"/>
      <c r="DC6" s="463"/>
      <c r="DD6" s="455" t="s">
        <v>400</v>
      </c>
      <c r="DE6" s="456"/>
      <c r="DF6" s="456"/>
      <c r="DG6" s="456"/>
      <c r="DH6" s="456"/>
      <c r="DI6" s="456"/>
      <c r="DJ6" s="456"/>
      <c r="DK6" s="456"/>
      <c r="DL6" s="456"/>
      <c r="DM6" s="456"/>
      <c r="DN6" s="456"/>
      <c r="DO6" s="456"/>
      <c r="DP6" s="456"/>
      <c r="DQ6" s="456"/>
      <c r="DR6" s="456"/>
      <c r="DS6" s="456"/>
      <c r="DT6" s="456"/>
      <c r="DU6" s="456"/>
      <c r="DV6" s="456"/>
      <c r="DW6" s="456"/>
      <c r="DX6" s="456"/>
      <c r="DY6" s="456"/>
      <c r="DZ6" s="456"/>
      <c r="EA6" s="456"/>
      <c r="EB6" s="456"/>
      <c r="EC6" s="456"/>
      <c r="ED6" s="456"/>
      <c r="EE6" s="456"/>
      <c r="EF6" s="456"/>
      <c r="EG6" s="457"/>
      <c r="EH6" s="455" t="s">
        <v>401</v>
      </c>
      <c r="EI6" s="456"/>
      <c r="EJ6" s="456"/>
      <c r="EK6" s="456"/>
      <c r="EL6" s="456"/>
      <c r="EM6" s="456"/>
      <c r="EN6" s="456"/>
      <c r="EO6" s="456"/>
      <c r="EP6" s="456"/>
      <c r="EQ6" s="456"/>
      <c r="ER6" s="456"/>
      <c r="ES6" s="456"/>
      <c r="ET6" s="456"/>
      <c r="EU6" s="456"/>
      <c r="EV6" s="456"/>
      <c r="EW6" s="456"/>
      <c r="EX6" s="456"/>
      <c r="EY6" s="456"/>
      <c r="EZ6" s="456"/>
      <c r="FA6" s="456"/>
      <c r="FB6" s="456"/>
      <c r="FC6" s="456"/>
      <c r="FD6" s="456"/>
      <c r="FE6" s="456"/>
      <c r="FF6" s="456"/>
      <c r="FG6" s="456"/>
      <c r="FH6" s="456"/>
      <c r="FI6" s="456"/>
      <c r="FJ6" s="456"/>
      <c r="FK6" s="457"/>
    </row>
    <row r="7" spans="1:167" s="19" customFormat="1" ht="9.75" customHeight="1" x14ac:dyDescent="0.2">
      <c r="A7" s="537"/>
      <c r="B7" s="538"/>
      <c r="C7" s="538"/>
      <c r="D7" s="538"/>
      <c r="E7" s="538"/>
      <c r="F7" s="538"/>
      <c r="G7" s="538"/>
      <c r="H7" s="538"/>
      <c r="I7" s="538"/>
      <c r="J7" s="538"/>
      <c r="K7" s="538"/>
      <c r="L7" s="538"/>
      <c r="M7" s="538"/>
      <c r="N7" s="538"/>
      <c r="O7" s="538"/>
      <c r="P7" s="538"/>
      <c r="Q7" s="538"/>
      <c r="R7" s="538"/>
      <c r="S7" s="538"/>
      <c r="T7" s="538"/>
      <c r="U7" s="538"/>
      <c r="V7" s="538"/>
      <c r="W7" s="538"/>
      <c r="X7" s="538"/>
      <c r="Y7" s="538"/>
      <c r="Z7" s="538"/>
      <c r="AA7" s="538"/>
      <c r="AB7" s="538"/>
      <c r="AC7" s="538"/>
      <c r="AD7" s="538"/>
      <c r="AE7" s="538"/>
      <c r="AF7" s="538"/>
      <c r="AG7" s="538"/>
      <c r="AH7" s="538"/>
      <c r="AI7" s="538"/>
      <c r="AJ7" s="538"/>
      <c r="AK7" s="538"/>
      <c r="AL7" s="538"/>
      <c r="AM7" s="538"/>
      <c r="AN7" s="538"/>
      <c r="AO7" s="538"/>
      <c r="AP7" s="539"/>
      <c r="AQ7" s="537"/>
      <c r="AR7" s="538"/>
      <c r="AS7" s="538"/>
      <c r="AT7" s="538"/>
      <c r="AU7" s="538"/>
      <c r="AV7" s="538"/>
      <c r="AW7" s="538"/>
      <c r="AX7" s="539"/>
      <c r="AY7" s="464"/>
      <c r="AZ7" s="465"/>
      <c r="BA7" s="465"/>
      <c r="BB7" s="465"/>
      <c r="BC7" s="465"/>
      <c r="BD7" s="465"/>
      <c r="BE7" s="465"/>
      <c r="BF7" s="465"/>
      <c r="BG7" s="465"/>
      <c r="BH7" s="465"/>
      <c r="BI7" s="466"/>
      <c r="BJ7" s="464"/>
      <c r="BK7" s="465"/>
      <c r="BL7" s="465"/>
      <c r="BM7" s="465"/>
      <c r="BN7" s="465"/>
      <c r="BO7" s="465"/>
      <c r="BP7" s="465"/>
      <c r="BQ7" s="465"/>
      <c r="BR7" s="465"/>
      <c r="BS7" s="465"/>
      <c r="BT7" s="466"/>
      <c r="BU7" s="458" t="s">
        <v>297</v>
      </c>
      <c r="BV7" s="459"/>
      <c r="BW7" s="459"/>
      <c r="BX7" s="459"/>
      <c r="BY7" s="459"/>
      <c r="BZ7" s="459"/>
      <c r="CA7" s="459"/>
      <c r="CB7" s="459"/>
      <c r="CC7" s="459"/>
      <c r="CD7" s="459"/>
      <c r="CE7" s="459"/>
      <c r="CF7" s="459"/>
      <c r="CG7" s="459"/>
      <c r="CH7" s="459"/>
      <c r="CI7" s="459"/>
      <c r="CJ7" s="459"/>
      <c r="CK7" s="459"/>
      <c r="CL7" s="459"/>
      <c r="CM7" s="459"/>
      <c r="CN7" s="459"/>
      <c r="CO7" s="459"/>
      <c r="CP7" s="459"/>
      <c r="CQ7" s="459"/>
      <c r="CR7" s="460"/>
      <c r="CS7" s="464"/>
      <c r="CT7" s="465"/>
      <c r="CU7" s="465"/>
      <c r="CV7" s="465"/>
      <c r="CW7" s="465"/>
      <c r="CX7" s="465"/>
      <c r="CY7" s="465"/>
      <c r="CZ7" s="465"/>
      <c r="DA7" s="465"/>
      <c r="DB7" s="465"/>
      <c r="DC7" s="466"/>
      <c r="DD7" s="458" t="s">
        <v>297</v>
      </c>
      <c r="DE7" s="459"/>
      <c r="DF7" s="459"/>
      <c r="DG7" s="459"/>
      <c r="DH7" s="459"/>
      <c r="DI7" s="459"/>
      <c r="DJ7" s="459"/>
      <c r="DK7" s="459"/>
      <c r="DL7" s="459"/>
      <c r="DM7" s="459"/>
      <c r="DN7" s="459"/>
      <c r="DO7" s="459"/>
      <c r="DP7" s="459"/>
      <c r="DQ7" s="459"/>
      <c r="DR7" s="459"/>
      <c r="DS7" s="459"/>
      <c r="DT7" s="459"/>
      <c r="DU7" s="459"/>
      <c r="DV7" s="459"/>
      <c r="DW7" s="459"/>
      <c r="DX7" s="459"/>
      <c r="DY7" s="459"/>
      <c r="DZ7" s="459"/>
      <c r="EA7" s="459"/>
      <c r="EB7" s="459"/>
      <c r="EC7" s="459"/>
      <c r="ED7" s="459"/>
      <c r="EE7" s="459"/>
      <c r="EF7" s="459"/>
      <c r="EG7" s="460"/>
      <c r="EH7" s="458"/>
      <c r="EI7" s="459"/>
      <c r="EJ7" s="459"/>
      <c r="EK7" s="459"/>
      <c r="EL7" s="459"/>
      <c r="EM7" s="459"/>
      <c r="EN7" s="459"/>
      <c r="EO7" s="459"/>
      <c r="EP7" s="459"/>
      <c r="EQ7" s="459"/>
      <c r="ER7" s="459"/>
      <c r="ES7" s="459"/>
      <c r="ET7" s="459"/>
      <c r="EU7" s="459"/>
      <c r="EV7" s="459"/>
      <c r="EW7" s="459"/>
      <c r="EX7" s="459"/>
      <c r="EY7" s="459"/>
      <c r="EZ7" s="459"/>
      <c r="FA7" s="459"/>
      <c r="FB7" s="459"/>
      <c r="FC7" s="459"/>
      <c r="FD7" s="459"/>
      <c r="FE7" s="459"/>
      <c r="FF7" s="459"/>
      <c r="FG7" s="459"/>
      <c r="FH7" s="459"/>
      <c r="FI7" s="459"/>
      <c r="FJ7" s="459"/>
      <c r="FK7" s="460"/>
    </row>
    <row r="8" spans="1:167" s="19" customFormat="1" ht="10.5" customHeight="1" x14ac:dyDescent="0.2">
      <c r="A8" s="537"/>
      <c r="B8" s="538"/>
      <c r="C8" s="538"/>
      <c r="D8" s="538"/>
      <c r="E8" s="538"/>
      <c r="F8" s="538"/>
      <c r="G8" s="538"/>
      <c r="H8" s="538"/>
      <c r="I8" s="538"/>
      <c r="J8" s="538"/>
      <c r="K8" s="538"/>
      <c r="L8" s="538"/>
      <c r="M8" s="538"/>
      <c r="N8" s="538"/>
      <c r="O8" s="538"/>
      <c r="P8" s="538"/>
      <c r="Q8" s="538"/>
      <c r="R8" s="538"/>
      <c r="S8" s="538"/>
      <c r="T8" s="538"/>
      <c r="U8" s="538"/>
      <c r="V8" s="538"/>
      <c r="W8" s="538"/>
      <c r="X8" s="538"/>
      <c r="Y8" s="538"/>
      <c r="Z8" s="538"/>
      <c r="AA8" s="538"/>
      <c r="AB8" s="538"/>
      <c r="AC8" s="538"/>
      <c r="AD8" s="538"/>
      <c r="AE8" s="538"/>
      <c r="AF8" s="538"/>
      <c r="AG8" s="538"/>
      <c r="AH8" s="538"/>
      <c r="AI8" s="538"/>
      <c r="AJ8" s="538"/>
      <c r="AK8" s="538"/>
      <c r="AL8" s="538"/>
      <c r="AM8" s="538"/>
      <c r="AN8" s="538"/>
      <c r="AO8" s="538"/>
      <c r="AP8" s="539"/>
      <c r="AQ8" s="537"/>
      <c r="AR8" s="538"/>
      <c r="AS8" s="538"/>
      <c r="AT8" s="538"/>
      <c r="AU8" s="538"/>
      <c r="AV8" s="538"/>
      <c r="AW8" s="538"/>
      <c r="AX8" s="539"/>
      <c r="AY8" s="464"/>
      <c r="AZ8" s="465"/>
      <c r="BA8" s="465"/>
      <c r="BB8" s="465"/>
      <c r="BC8" s="465"/>
      <c r="BD8" s="465"/>
      <c r="BE8" s="465"/>
      <c r="BF8" s="465"/>
      <c r="BG8" s="465"/>
      <c r="BH8" s="465"/>
      <c r="BI8" s="466"/>
      <c r="BJ8" s="464"/>
      <c r="BK8" s="465"/>
      <c r="BL8" s="465"/>
      <c r="BM8" s="465"/>
      <c r="BN8" s="465"/>
      <c r="BO8" s="465"/>
      <c r="BP8" s="465"/>
      <c r="BQ8" s="465"/>
      <c r="BR8" s="465"/>
      <c r="BS8" s="465"/>
      <c r="BT8" s="466"/>
      <c r="BU8" s="461" t="s">
        <v>236</v>
      </c>
      <c r="BV8" s="462"/>
      <c r="BW8" s="462"/>
      <c r="BX8" s="462"/>
      <c r="BY8" s="462"/>
      <c r="BZ8" s="462"/>
      <c r="CA8" s="462"/>
      <c r="CB8" s="462"/>
      <c r="CC8" s="462"/>
      <c r="CD8" s="462"/>
      <c r="CE8" s="462"/>
      <c r="CF8" s="462"/>
      <c r="CG8" s="463"/>
      <c r="CH8" s="461" t="s">
        <v>308</v>
      </c>
      <c r="CI8" s="462"/>
      <c r="CJ8" s="462"/>
      <c r="CK8" s="462"/>
      <c r="CL8" s="462"/>
      <c r="CM8" s="462"/>
      <c r="CN8" s="462"/>
      <c r="CO8" s="462"/>
      <c r="CP8" s="462"/>
      <c r="CQ8" s="462"/>
      <c r="CR8" s="463"/>
      <c r="CS8" s="464"/>
      <c r="CT8" s="465"/>
      <c r="CU8" s="465"/>
      <c r="CV8" s="465"/>
      <c r="CW8" s="465"/>
      <c r="CX8" s="465"/>
      <c r="CY8" s="465"/>
      <c r="CZ8" s="465"/>
      <c r="DA8" s="465"/>
      <c r="DB8" s="465"/>
      <c r="DC8" s="466"/>
      <c r="DD8" s="455" t="s">
        <v>303</v>
      </c>
      <c r="DE8" s="456"/>
      <c r="DF8" s="456"/>
      <c r="DG8" s="456"/>
      <c r="DH8" s="456"/>
      <c r="DI8" s="456"/>
      <c r="DJ8" s="456"/>
      <c r="DK8" s="456"/>
      <c r="DL8" s="456"/>
      <c r="DM8" s="456"/>
      <c r="DN8" s="457"/>
      <c r="DO8" s="461" t="s">
        <v>234</v>
      </c>
      <c r="DP8" s="462"/>
      <c r="DQ8" s="462"/>
      <c r="DR8" s="462"/>
      <c r="DS8" s="462"/>
      <c r="DT8" s="462"/>
      <c r="DU8" s="462"/>
      <c r="DV8" s="463"/>
      <c r="DW8" s="455" t="s">
        <v>303</v>
      </c>
      <c r="DX8" s="456"/>
      <c r="DY8" s="456"/>
      <c r="DZ8" s="456"/>
      <c r="EA8" s="456"/>
      <c r="EB8" s="456"/>
      <c r="EC8" s="456"/>
      <c r="ED8" s="456"/>
      <c r="EE8" s="456"/>
      <c r="EF8" s="456"/>
      <c r="EG8" s="457"/>
      <c r="EH8" s="455" t="s">
        <v>303</v>
      </c>
      <c r="EI8" s="456"/>
      <c r="EJ8" s="456"/>
      <c r="EK8" s="456"/>
      <c r="EL8" s="456"/>
      <c r="EM8" s="456"/>
      <c r="EN8" s="456"/>
      <c r="EO8" s="456"/>
      <c r="EP8" s="456"/>
      <c r="EQ8" s="456"/>
      <c r="ER8" s="457"/>
      <c r="ES8" s="461" t="s">
        <v>234</v>
      </c>
      <c r="ET8" s="462"/>
      <c r="EU8" s="462"/>
      <c r="EV8" s="462"/>
      <c r="EW8" s="462"/>
      <c r="EX8" s="462"/>
      <c r="EY8" s="462"/>
      <c r="EZ8" s="463"/>
      <c r="FA8" s="455" t="s">
        <v>303</v>
      </c>
      <c r="FB8" s="456"/>
      <c r="FC8" s="456"/>
      <c r="FD8" s="456"/>
      <c r="FE8" s="456"/>
      <c r="FF8" s="456"/>
      <c r="FG8" s="456"/>
      <c r="FH8" s="456"/>
      <c r="FI8" s="456"/>
      <c r="FJ8" s="456"/>
      <c r="FK8" s="457"/>
    </row>
    <row r="9" spans="1:167" s="19" customFormat="1" ht="9.75" customHeight="1" x14ac:dyDescent="0.2">
      <c r="A9" s="537"/>
      <c r="B9" s="538"/>
      <c r="C9" s="538"/>
      <c r="D9" s="538"/>
      <c r="E9" s="538"/>
      <c r="F9" s="538"/>
      <c r="G9" s="538"/>
      <c r="H9" s="538"/>
      <c r="I9" s="538"/>
      <c r="J9" s="538"/>
      <c r="K9" s="538"/>
      <c r="L9" s="538"/>
      <c r="M9" s="538"/>
      <c r="N9" s="538"/>
      <c r="O9" s="538"/>
      <c r="P9" s="538"/>
      <c r="Q9" s="538"/>
      <c r="R9" s="538"/>
      <c r="S9" s="538"/>
      <c r="T9" s="538"/>
      <c r="U9" s="538"/>
      <c r="V9" s="538"/>
      <c r="W9" s="538"/>
      <c r="X9" s="538"/>
      <c r="Y9" s="538"/>
      <c r="Z9" s="538"/>
      <c r="AA9" s="538"/>
      <c r="AB9" s="538"/>
      <c r="AC9" s="538"/>
      <c r="AD9" s="538"/>
      <c r="AE9" s="538"/>
      <c r="AF9" s="538"/>
      <c r="AG9" s="538"/>
      <c r="AH9" s="538"/>
      <c r="AI9" s="538"/>
      <c r="AJ9" s="538"/>
      <c r="AK9" s="538"/>
      <c r="AL9" s="538"/>
      <c r="AM9" s="538"/>
      <c r="AN9" s="538"/>
      <c r="AO9" s="538"/>
      <c r="AP9" s="539"/>
      <c r="AQ9" s="537"/>
      <c r="AR9" s="538"/>
      <c r="AS9" s="538"/>
      <c r="AT9" s="538"/>
      <c r="AU9" s="538"/>
      <c r="AV9" s="538"/>
      <c r="AW9" s="538"/>
      <c r="AX9" s="539"/>
      <c r="AY9" s="464"/>
      <c r="AZ9" s="465"/>
      <c r="BA9" s="465"/>
      <c r="BB9" s="465"/>
      <c r="BC9" s="465"/>
      <c r="BD9" s="465"/>
      <c r="BE9" s="465"/>
      <c r="BF9" s="465"/>
      <c r="BG9" s="465"/>
      <c r="BH9" s="465"/>
      <c r="BI9" s="466"/>
      <c r="BJ9" s="464"/>
      <c r="BK9" s="465"/>
      <c r="BL9" s="465"/>
      <c r="BM9" s="465"/>
      <c r="BN9" s="465"/>
      <c r="BO9" s="465"/>
      <c r="BP9" s="465"/>
      <c r="BQ9" s="465"/>
      <c r="BR9" s="465"/>
      <c r="BS9" s="465"/>
      <c r="BT9" s="466"/>
      <c r="BU9" s="464"/>
      <c r="BV9" s="465"/>
      <c r="BW9" s="465"/>
      <c r="BX9" s="465"/>
      <c r="BY9" s="465"/>
      <c r="BZ9" s="465"/>
      <c r="CA9" s="465"/>
      <c r="CB9" s="465"/>
      <c r="CC9" s="465"/>
      <c r="CD9" s="465"/>
      <c r="CE9" s="465"/>
      <c r="CF9" s="465"/>
      <c r="CG9" s="466"/>
      <c r="CH9" s="464"/>
      <c r="CI9" s="465"/>
      <c r="CJ9" s="465"/>
      <c r="CK9" s="465"/>
      <c r="CL9" s="465"/>
      <c r="CM9" s="465"/>
      <c r="CN9" s="465"/>
      <c r="CO9" s="465"/>
      <c r="CP9" s="465"/>
      <c r="CQ9" s="465"/>
      <c r="CR9" s="466"/>
      <c r="CS9" s="464"/>
      <c r="CT9" s="465"/>
      <c r="CU9" s="465"/>
      <c r="CV9" s="465"/>
      <c r="CW9" s="465"/>
      <c r="CX9" s="465"/>
      <c r="CY9" s="465"/>
      <c r="CZ9" s="465"/>
      <c r="DA9" s="465"/>
      <c r="DB9" s="465"/>
      <c r="DC9" s="466"/>
      <c r="DD9" s="470" t="s">
        <v>299</v>
      </c>
      <c r="DE9" s="471"/>
      <c r="DF9" s="471"/>
      <c r="DG9" s="471"/>
      <c r="DH9" s="471"/>
      <c r="DI9" s="471"/>
      <c r="DJ9" s="471"/>
      <c r="DK9" s="471"/>
      <c r="DL9" s="471"/>
      <c r="DM9" s="471"/>
      <c r="DN9" s="472"/>
      <c r="DO9" s="464"/>
      <c r="DP9" s="465"/>
      <c r="DQ9" s="465"/>
      <c r="DR9" s="465"/>
      <c r="DS9" s="465"/>
      <c r="DT9" s="465"/>
      <c r="DU9" s="465"/>
      <c r="DV9" s="466"/>
      <c r="DW9" s="470" t="s">
        <v>304</v>
      </c>
      <c r="DX9" s="471"/>
      <c r="DY9" s="471"/>
      <c r="DZ9" s="471"/>
      <c r="EA9" s="471"/>
      <c r="EB9" s="471"/>
      <c r="EC9" s="471"/>
      <c r="ED9" s="471"/>
      <c r="EE9" s="471"/>
      <c r="EF9" s="471"/>
      <c r="EG9" s="472"/>
      <c r="EH9" s="470" t="s">
        <v>299</v>
      </c>
      <c r="EI9" s="471"/>
      <c r="EJ9" s="471"/>
      <c r="EK9" s="471"/>
      <c r="EL9" s="471"/>
      <c r="EM9" s="471"/>
      <c r="EN9" s="471"/>
      <c r="EO9" s="471"/>
      <c r="EP9" s="471"/>
      <c r="EQ9" s="471"/>
      <c r="ER9" s="472"/>
      <c r="ES9" s="464"/>
      <c r="ET9" s="465"/>
      <c r="EU9" s="465"/>
      <c r="EV9" s="465"/>
      <c r="EW9" s="465"/>
      <c r="EX9" s="465"/>
      <c r="EY9" s="465"/>
      <c r="EZ9" s="466"/>
      <c r="FA9" s="470" t="s">
        <v>304</v>
      </c>
      <c r="FB9" s="471"/>
      <c r="FC9" s="471"/>
      <c r="FD9" s="471"/>
      <c r="FE9" s="471"/>
      <c r="FF9" s="471"/>
      <c r="FG9" s="471"/>
      <c r="FH9" s="471"/>
      <c r="FI9" s="471"/>
      <c r="FJ9" s="471"/>
      <c r="FK9" s="472"/>
    </row>
    <row r="10" spans="1:167" s="19" customFormat="1" ht="9.75" customHeight="1" x14ac:dyDescent="0.2">
      <c r="A10" s="537"/>
      <c r="B10" s="538"/>
      <c r="C10" s="538"/>
      <c r="D10" s="538"/>
      <c r="E10" s="538"/>
      <c r="F10" s="538"/>
      <c r="G10" s="538"/>
      <c r="H10" s="538"/>
      <c r="I10" s="538"/>
      <c r="J10" s="538"/>
      <c r="K10" s="538"/>
      <c r="L10" s="538"/>
      <c r="M10" s="538"/>
      <c r="N10" s="538"/>
      <c r="O10" s="538"/>
      <c r="P10" s="538"/>
      <c r="Q10" s="538"/>
      <c r="R10" s="538"/>
      <c r="S10" s="538"/>
      <c r="T10" s="538"/>
      <c r="U10" s="538"/>
      <c r="V10" s="538"/>
      <c r="W10" s="538"/>
      <c r="X10" s="538"/>
      <c r="Y10" s="538"/>
      <c r="Z10" s="538"/>
      <c r="AA10" s="538"/>
      <c r="AB10" s="538"/>
      <c r="AC10" s="538"/>
      <c r="AD10" s="538"/>
      <c r="AE10" s="538"/>
      <c r="AF10" s="538"/>
      <c r="AG10" s="538"/>
      <c r="AH10" s="538"/>
      <c r="AI10" s="538"/>
      <c r="AJ10" s="538"/>
      <c r="AK10" s="538"/>
      <c r="AL10" s="538"/>
      <c r="AM10" s="538"/>
      <c r="AN10" s="538"/>
      <c r="AO10" s="538"/>
      <c r="AP10" s="539"/>
      <c r="AQ10" s="537"/>
      <c r="AR10" s="538"/>
      <c r="AS10" s="538"/>
      <c r="AT10" s="538"/>
      <c r="AU10" s="538"/>
      <c r="AV10" s="538"/>
      <c r="AW10" s="538"/>
      <c r="AX10" s="539"/>
      <c r="AY10" s="464"/>
      <c r="AZ10" s="465"/>
      <c r="BA10" s="465"/>
      <c r="BB10" s="465"/>
      <c r="BC10" s="465"/>
      <c r="BD10" s="465"/>
      <c r="BE10" s="465"/>
      <c r="BF10" s="465"/>
      <c r="BG10" s="465"/>
      <c r="BH10" s="465"/>
      <c r="BI10" s="466"/>
      <c r="BJ10" s="464"/>
      <c r="BK10" s="465"/>
      <c r="BL10" s="465"/>
      <c r="BM10" s="465"/>
      <c r="BN10" s="465"/>
      <c r="BO10" s="465"/>
      <c r="BP10" s="465"/>
      <c r="BQ10" s="465"/>
      <c r="BR10" s="465"/>
      <c r="BS10" s="465"/>
      <c r="BT10" s="466"/>
      <c r="BU10" s="464"/>
      <c r="BV10" s="465"/>
      <c r="BW10" s="465"/>
      <c r="BX10" s="465"/>
      <c r="BY10" s="465"/>
      <c r="BZ10" s="465"/>
      <c r="CA10" s="465"/>
      <c r="CB10" s="465"/>
      <c r="CC10" s="465"/>
      <c r="CD10" s="465"/>
      <c r="CE10" s="465"/>
      <c r="CF10" s="465"/>
      <c r="CG10" s="466"/>
      <c r="CH10" s="464"/>
      <c r="CI10" s="465"/>
      <c r="CJ10" s="465"/>
      <c r="CK10" s="465"/>
      <c r="CL10" s="465"/>
      <c r="CM10" s="465"/>
      <c r="CN10" s="465"/>
      <c r="CO10" s="465"/>
      <c r="CP10" s="465"/>
      <c r="CQ10" s="465"/>
      <c r="CR10" s="466"/>
      <c r="CS10" s="464"/>
      <c r="CT10" s="465"/>
      <c r="CU10" s="465"/>
      <c r="CV10" s="465"/>
      <c r="CW10" s="465"/>
      <c r="CX10" s="465"/>
      <c r="CY10" s="465"/>
      <c r="CZ10" s="465"/>
      <c r="DA10" s="465"/>
      <c r="DB10" s="465"/>
      <c r="DC10" s="466"/>
      <c r="DD10" s="470" t="s">
        <v>301</v>
      </c>
      <c r="DE10" s="471"/>
      <c r="DF10" s="471"/>
      <c r="DG10" s="471"/>
      <c r="DH10" s="471"/>
      <c r="DI10" s="471"/>
      <c r="DJ10" s="471"/>
      <c r="DK10" s="471"/>
      <c r="DL10" s="471"/>
      <c r="DM10" s="471"/>
      <c r="DN10" s="472"/>
      <c r="DO10" s="464"/>
      <c r="DP10" s="465"/>
      <c r="DQ10" s="465"/>
      <c r="DR10" s="465"/>
      <c r="DS10" s="465"/>
      <c r="DT10" s="465"/>
      <c r="DU10" s="465"/>
      <c r="DV10" s="466"/>
      <c r="DW10" s="470" t="s">
        <v>305</v>
      </c>
      <c r="DX10" s="471"/>
      <c r="DY10" s="471"/>
      <c r="DZ10" s="471"/>
      <c r="EA10" s="471"/>
      <c r="EB10" s="471"/>
      <c r="EC10" s="471"/>
      <c r="ED10" s="471"/>
      <c r="EE10" s="471"/>
      <c r="EF10" s="471"/>
      <c r="EG10" s="472"/>
      <c r="EH10" s="470" t="s">
        <v>301</v>
      </c>
      <c r="EI10" s="471"/>
      <c r="EJ10" s="471"/>
      <c r="EK10" s="471"/>
      <c r="EL10" s="471"/>
      <c r="EM10" s="471"/>
      <c r="EN10" s="471"/>
      <c r="EO10" s="471"/>
      <c r="EP10" s="471"/>
      <c r="EQ10" s="471"/>
      <c r="ER10" s="472"/>
      <c r="ES10" s="464"/>
      <c r="ET10" s="465"/>
      <c r="EU10" s="465"/>
      <c r="EV10" s="465"/>
      <c r="EW10" s="465"/>
      <c r="EX10" s="465"/>
      <c r="EY10" s="465"/>
      <c r="EZ10" s="466"/>
      <c r="FA10" s="470" t="s">
        <v>305</v>
      </c>
      <c r="FB10" s="471"/>
      <c r="FC10" s="471"/>
      <c r="FD10" s="471"/>
      <c r="FE10" s="471"/>
      <c r="FF10" s="471"/>
      <c r="FG10" s="471"/>
      <c r="FH10" s="471"/>
      <c r="FI10" s="471"/>
      <c r="FJ10" s="471"/>
      <c r="FK10" s="472"/>
    </row>
    <row r="11" spans="1:167" s="19" customFormat="1" ht="9.75" customHeight="1" x14ac:dyDescent="0.2">
      <c r="A11" s="537"/>
      <c r="B11" s="538"/>
      <c r="C11" s="538"/>
      <c r="D11" s="538"/>
      <c r="E11" s="538"/>
      <c r="F11" s="538"/>
      <c r="G11" s="538"/>
      <c r="H11" s="538"/>
      <c r="I11" s="538"/>
      <c r="J11" s="538"/>
      <c r="K11" s="538"/>
      <c r="L11" s="538"/>
      <c r="M11" s="538"/>
      <c r="N11" s="538"/>
      <c r="O11" s="538"/>
      <c r="P11" s="538"/>
      <c r="Q11" s="538"/>
      <c r="R11" s="538"/>
      <c r="S11" s="538"/>
      <c r="T11" s="538"/>
      <c r="U11" s="538"/>
      <c r="V11" s="538"/>
      <c r="W11" s="538"/>
      <c r="X11" s="538"/>
      <c r="Y11" s="538"/>
      <c r="Z11" s="538"/>
      <c r="AA11" s="538"/>
      <c r="AB11" s="538"/>
      <c r="AC11" s="538"/>
      <c r="AD11" s="538"/>
      <c r="AE11" s="538"/>
      <c r="AF11" s="538"/>
      <c r="AG11" s="538"/>
      <c r="AH11" s="538"/>
      <c r="AI11" s="538"/>
      <c r="AJ11" s="538"/>
      <c r="AK11" s="538"/>
      <c r="AL11" s="538"/>
      <c r="AM11" s="538"/>
      <c r="AN11" s="538"/>
      <c r="AO11" s="538"/>
      <c r="AP11" s="539"/>
      <c r="AQ11" s="537"/>
      <c r="AR11" s="538"/>
      <c r="AS11" s="538"/>
      <c r="AT11" s="538"/>
      <c r="AU11" s="538"/>
      <c r="AV11" s="538"/>
      <c r="AW11" s="538"/>
      <c r="AX11" s="539"/>
      <c r="AY11" s="464"/>
      <c r="AZ11" s="465"/>
      <c r="BA11" s="465"/>
      <c r="BB11" s="465"/>
      <c r="BC11" s="465"/>
      <c r="BD11" s="465"/>
      <c r="BE11" s="465"/>
      <c r="BF11" s="465"/>
      <c r="BG11" s="465"/>
      <c r="BH11" s="465"/>
      <c r="BI11" s="466"/>
      <c r="BJ11" s="464"/>
      <c r="BK11" s="465"/>
      <c r="BL11" s="465"/>
      <c r="BM11" s="465"/>
      <c r="BN11" s="465"/>
      <c r="BO11" s="465"/>
      <c r="BP11" s="465"/>
      <c r="BQ11" s="465"/>
      <c r="BR11" s="465"/>
      <c r="BS11" s="465"/>
      <c r="BT11" s="466"/>
      <c r="BU11" s="464"/>
      <c r="BV11" s="465"/>
      <c r="BW11" s="465"/>
      <c r="BX11" s="465"/>
      <c r="BY11" s="465"/>
      <c r="BZ11" s="465"/>
      <c r="CA11" s="465"/>
      <c r="CB11" s="465"/>
      <c r="CC11" s="465"/>
      <c r="CD11" s="465"/>
      <c r="CE11" s="465"/>
      <c r="CF11" s="465"/>
      <c r="CG11" s="466"/>
      <c r="CH11" s="464"/>
      <c r="CI11" s="465"/>
      <c r="CJ11" s="465"/>
      <c r="CK11" s="465"/>
      <c r="CL11" s="465"/>
      <c r="CM11" s="465"/>
      <c r="CN11" s="465"/>
      <c r="CO11" s="465"/>
      <c r="CP11" s="465"/>
      <c r="CQ11" s="465"/>
      <c r="CR11" s="466"/>
      <c r="CS11" s="464"/>
      <c r="CT11" s="465"/>
      <c r="CU11" s="465"/>
      <c r="CV11" s="465"/>
      <c r="CW11" s="465"/>
      <c r="CX11" s="465"/>
      <c r="CY11" s="465"/>
      <c r="CZ11" s="465"/>
      <c r="DA11" s="465"/>
      <c r="DB11" s="465"/>
      <c r="DC11" s="466"/>
      <c r="DD11" s="470" t="s">
        <v>302</v>
      </c>
      <c r="DE11" s="471"/>
      <c r="DF11" s="471"/>
      <c r="DG11" s="471"/>
      <c r="DH11" s="471"/>
      <c r="DI11" s="471"/>
      <c r="DJ11" s="471"/>
      <c r="DK11" s="471"/>
      <c r="DL11" s="471"/>
      <c r="DM11" s="471"/>
      <c r="DN11" s="472"/>
      <c r="DO11" s="464"/>
      <c r="DP11" s="465"/>
      <c r="DQ11" s="465"/>
      <c r="DR11" s="465"/>
      <c r="DS11" s="465"/>
      <c r="DT11" s="465"/>
      <c r="DU11" s="465"/>
      <c r="DV11" s="466"/>
      <c r="DW11" s="470" t="s">
        <v>306</v>
      </c>
      <c r="DX11" s="471"/>
      <c r="DY11" s="471"/>
      <c r="DZ11" s="471"/>
      <c r="EA11" s="471"/>
      <c r="EB11" s="471"/>
      <c r="EC11" s="471"/>
      <c r="ED11" s="471"/>
      <c r="EE11" s="471"/>
      <c r="EF11" s="471"/>
      <c r="EG11" s="472"/>
      <c r="EH11" s="470" t="s">
        <v>302</v>
      </c>
      <c r="EI11" s="471"/>
      <c r="EJ11" s="471"/>
      <c r="EK11" s="471"/>
      <c r="EL11" s="471"/>
      <c r="EM11" s="471"/>
      <c r="EN11" s="471"/>
      <c r="EO11" s="471"/>
      <c r="EP11" s="471"/>
      <c r="EQ11" s="471"/>
      <c r="ER11" s="472"/>
      <c r="ES11" s="464"/>
      <c r="ET11" s="465"/>
      <c r="EU11" s="465"/>
      <c r="EV11" s="465"/>
      <c r="EW11" s="465"/>
      <c r="EX11" s="465"/>
      <c r="EY11" s="465"/>
      <c r="EZ11" s="466"/>
      <c r="FA11" s="470" t="s">
        <v>306</v>
      </c>
      <c r="FB11" s="471"/>
      <c r="FC11" s="471"/>
      <c r="FD11" s="471"/>
      <c r="FE11" s="471"/>
      <c r="FF11" s="471"/>
      <c r="FG11" s="471"/>
      <c r="FH11" s="471"/>
      <c r="FI11" s="471"/>
      <c r="FJ11" s="471"/>
      <c r="FK11" s="472"/>
    </row>
    <row r="12" spans="1:167" s="19" customFormat="1" ht="9.75" customHeight="1" x14ac:dyDescent="0.2">
      <c r="A12" s="540"/>
      <c r="B12" s="541"/>
      <c r="C12" s="541"/>
      <c r="D12" s="541"/>
      <c r="E12" s="541"/>
      <c r="F12" s="541"/>
      <c r="G12" s="541"/>
      <c r="H12" s="541"/>
      <c r="I12" s="541"/>
      <c r="J12" s="541"/>
      <c r="K12" s="541"/>
      <c r="L12" s="541"/>
      <c r="M12" s="541"/>
      <c r="N12" s="541"/>
      <c r="O12" s="541"/>
      <c r="P12" s="541"/>
      <c r="Q12" s="541"/>
      <c r="R12" s="541"/>
      <c r="S12" s="541"/>
      <c r="T12" s="541"/>
      <c r="U12" s="541"/>
      <c r="V12" s="541"/>
      <c r="W12" s="541"/>
      <c r="X12" s="541"/>
      <c r="Y12" s="541"/>
      <c r="Z12" s="541"/>
      <c r="AA12" s="541"/>
      <c r="AB12" s="541"/>
      <c r="AC12" s="541"/>
      <c r="AD12" s="541"/>
      <c r="AE12" s="541"/>
      <c r="AF12" s="541"/>
      <c r="AG12" s="541"/>
      <c r="AH12" s="541"/>
      <c r="AI12" s="541"/>
      <c r="AJ12" s="541"/>
      <c r="AK12" s="541"/>
      <c r="AL12" s="541"/>
      <c r="AM12" s="541"/>
      <c r="AN12" s="541"/>
      <c r="AO12" s="541"/>
      <c r="AP12" s="542"/>
      <c r="AQ12" s="540"/>
      <c r="AR12" s="541"/>
      <c r="AS12" s="541"/>
      <c r="AT12" s="541"/>
      <c r="AU12" s="541"/>
      <c r="AV12" s="541"/>
      <c r="AW12" s="541"/>
      <c r="AX12" s="542"/>
      <c r="AY12" s="467"/>
      <c r="AZ12" s="468"/>
      <c r="BA12" s="468"/>
      <c r="BB12" s="468"/>
      <c r="BC12" s="468"/>
      <c r="BD12" s="468"/>
      <c r="BE12" s="468"/>
      <c r="BF12" s="468"/>
      <c r="BG12" s="468"/>
      <c r="BH12" s="468"/>
      <c r="BI12" s="469"/>
      <c r="BJ12" s="467"/>
      <c r="BK12" s="468"/>
      <c r="BL12" s="468"/>
      <c r="BM12" s="468"/>
      <c r="BN12" s="468"/>
      <c r="BO12" s="468"/>
      <c r="BP12" s="468"/>
      <c r="BQ12" s="468"/>
      <c r="BR12" s="468"/>
      <c r="BS12" s="468"/>
      <c r="BT12" s="469"/>
      <c r="BU12" s="467"/>
      <c r="BV12" s="468"/>
      <c r="BW12" s="468"/>
      <c r="BX12" s="468"/>
      <c r="BY12" s="468"/>
      <c r="BZ12" s="468"/>
      <c r="CA12" s="468"/>
      <c r="CB12" s="468"/>
      <c r="CC12" s="468"/>
      <c r="CD12" s="468"/>
      <c r="CE12" s="468"/>
      <c r="CF12" s="468"/>
      <c r="CG12" s="469"/>
      <c r="CH12" s="467"/>
      <c r="CI12" s="468"/>
      <c r="CJ12" s="468"/>
      <c r="CK12" s="468"/>
      <c r="CL12" s="468"/>
      <c r="CM12" s="468"/>
      <c r="CN12" s="468"/>
      <c r="CO12" s="468"/>
      <c r="CP12" s="468"/>
      <c r="CQ12" s="468"/>
      <c r="CR12" s="469"/>
      <c r="CS12" s="467"/>
      <c r="CT12" s="468"/>
      <c r="CU12" s="468"/>
      <c r="CV12" s="468"/>
      <c r="CW12" s="468"/>
      <c r="CX12" s="468"/>
      <c r="CY12" s="468"/>
      <c r="CZ12" s="468"/>
      <c r="DA12" s="468"/>
      <c r="DB12" s="468"/>
      <c r="DC12" s="469"/>
      <c r="DD12" s="458" t="s">
        <v>300</v>
      </c>
      <c r="DE12" s="459"/>
      <c r="DF12" s="459"/>
      <c r="DG12" s="459"/>
      <c r="DH12" s="459"/>
      <c r="DI12" s="459"/>
      <c r="DJ12" s="459"/>
      <c r="DK12" s="459"/>
      <c r="DL12" s="459"/>
      <c r="DM12" s="459"/>
      <c r="DN12" s="460"/>
      <c r="DO12" s="467"/>
      <c r="DP12" s="468"/>
      <c r="DQ12" s="468"/>
      <c r="DR12" s="468"/>
      <c r="DS12" s="468"/>
      <c r="DT12" s="468"/>
      <c r="DU12" s="468"/>
      <c r="DV12" s="469"/>
      <c r="DW12" s="458" t="s">
        <v>307</v>
      </c>
      <c r="DX12" s="459"/>
      <c r="DY12" s="459"/>
      <c r="DZ12" s="459"/>
      <c r="EA12" s="459"/>
      <c r="EB12" s="459"/>
      <c r="EC12" s="459"/>
      <c r="ED12" s="459"/>
      <c r="EE12" s="459"/>
      <c r="EF12" s="459"/>
      <c r="EG12" s="460"/>
      <c r="EH12" s="458" t="s">
        <v>300</v>
      </c>
      <c r="EI12" s="459"/>
      <c r="EJ12" s="459"/>
      <c r="EK12" s="459"/>
      <c r="EL12" s="459"/>
      <c r="EM12" s="459"/>
      <c r="EN12" s="459"/>
      <c r="EO12" s="459"/>
      <c r="EP12" s="459"/>
      <c r="EQ12" s="459"/>
      <c r="ER12" s="460"/>
      <c r="ES12" s="467"/>
      <c r="ET12" s="468"/>
      <c r="EU12" s="468"/>
      <c r="EV12" s="468"/>
      <c r="EW12" s="468"/>
      <c r="EX12" s="468"/>
      <c r="EY12" s="468"/>
      <c r="EZ12" s="469"/>
      <c r="FA12" s="458" t="s">
        <v>307</v>
      </c>
      <c r="FB12" s="459"/>
      <c r="FC12" s="459"/>
      <c r="FD12" s="459"/>
      <c r="FE12" s="459"/>
      <c r="FF12" s="459"/>
      <c r="FG12" s="459"/>
      <c r="FH12" s="459"/>
      <c r="FI12" s="459"/>
      <c r="FJ12" s="459"/>
      <c r="FK12" s="460"/>
    </row>
    <row r="13" spans="1:167" s="19" customFormat="1" ht="11.25" x14ac:dyDescent="0.2">
      <c r="A13" s="491">
        <v>1</v>
      </c>
      <c r="B13" s="492"/>
      <c r="C13" s="492"/>
      <c r="D13" s="492"/>
      <c r="E13" s="492"/>
      <c r="F13" s="492"/>
      <c r="G13" s="492"/>
      <c r="H13" s="492"/>
      <c r="I13" s="492"/>
      <c r="J13" s="492"/>
      <c r="K13" s="492"/>
      <c r="L13" s="492"/>
      <c r="M13" s="492"/>
      <c r="N13" s="492"/>
      <c r="O13" s="492"/>
      <c r="P13" s="492"/>
      <c r="Q13" s="492"/>
      <c r="R13" s="492"/>
      <c r="S13" s="492"/>
      <c r="T13" s="492"/>
      <c r="U13" s="492"/>
      <c r="V13" s="492"/>
      <c r="W13" s="492"/>
      <c r="X13" s="492"/>
      <c r="Y13" s="492"/>
      <c r="Z13" s="492"/>
      <c r="AA13" s="492"/>
      <c r="AB13" s="492"/>
      <c r="AC13" s="492"/>
      <c r="AD13" s="492"/>
      <c r="AE13" s="492"/>
      <c r="AF13" s="492"/>
      <c r="AG13" s="492"/>
      <c r="AH13" s="492"/>
      <c r="AI13" s="492"/>
      <c r="AJ13" s="492"/>
      <c r="AK13" s="492"/>
      <c r="AL13" s="492"/>
      <c r="AM13" s="492"/>
      <c r="AN13" s="492"/>
      <c r="AO13" s="492"/>
      <c r="AP13" s="493"/>
      <c r="AQ13" s="533">
        <v>2</v>
      </c>
      <c r="AR13" s="533"/>
      <c r="AS13" s="533"/>
      <c r="AT13" s="533"/>
      <c r="AU13" s="533"/>
      <c r="AV13" s="533"/>
      <c r="AW13" s="533"/>
      <c r="AX13" s="533"/>
      <c r="AY13" s="491">
        <v>3</v>
      </c>
      <c r="AZ13" s="492"/>
      <c r="BA13" s="492"/>
      <c r="BB13" s="492"/>
      <c r="BC13" s="492"/>
      <c r="BD13" s="492"/>
      <c r="BE13" s="492"/>
      <c r="BF13" s="492"/>
      <c r="BG13" s="492"/>
      <c r="BH13" s="492"/>
      <c r="BI13" s="493"/>
      <c r="BJ13" s="491">
        <v>4</v>
      </c>
      <c r="BK13" s="492"/>
      <c r="BL13" s="492"/>
      <c r="BM13" s="492"/>
      <c r="BN13" s="492"/>
      <c r="BO13" s="492"/>
      <c r="BP13" s="492"/>
      <c r="BQ13" s="492"/>
      <c r="BR13" s="492"/>
      <c r="BS13" s="492"/>
      <c r="BT13" s="493"/>
      <c r="BU13" s="491">
        <v>5</v>
      </c>
      <c r="BV13" s="492"/>
      <c r="BW13" s="492"/>
      <c r="BX13" s="492"/>
      <c r="BY13" s="492"/>
      <c r="BZ13" s="492"/>
      <c r="CA13" s="492"/>
      <c r="CB13" s="492"/>
      <c r="CC13" s="492"/>
      <c r="CD13" s="492"/>
      <c r="CE13" s="492"/>
      <c r="CF13" s="492"/>
      <c r="CG13" s="493"/>
      <c r="CH13" s="491">
        <v>6</v>
      </c>
      <c r="CI13" s="492"/>
      <c r="CJ13" s="492"/>
      <c r="CK13" s="492"/>
      <c r="CL13" s="492"/>
      <c r="CM13" s="492"/>
      <c r="CN13" s="492"/>
      <c r="CO13" s="492"/>
      <c r="CP13" s="492"/>
      <c r="CQ13" s="492"/>
      <c r="CR13" s="493"/>
      <c r="CS13" s="491">
        <v>7</v>
      </c>
      <c r="CT13" s="492"/>
      <c r="CU13" s="492"/>
      <c r="CV13" s="492"/>
      <c r="CW13" s="492"/>
      <c r="CX13" s="492"/>
      <c r="CY13" s="492"/>
      <c r="CZ13" s="492"/>
      <c r="DA13" s="492"/>
      <c r="DB13" s="492"/>
      <c r="DC13" s="493"/>
      <c r="DD13" s="491">
        <v>8</v>
      </c>
      <c r="DE13" s="492"/>
      <c r="DF13" s="492"/>
      <c r="DG13" s="492"/>
      <c r="DH13" s="492"/>
      <c r="DI13" s="492"/>
      <c r="DJ13" s="492"/>
      <c r="DK13" s="492"/>
      <c r="DL13" s="492"/>
      <c r="DM13" s="492"/>
      <c r="DN13" s="493"/>
      <c r="DO13" s="491">
        <v>9</v>
      </c>
      <c r="DP13" s="492"/>
      <c r="DQ13" s="492"/>
      <c r="DR13" s="492"/>
      <c r="DS13" s="492"/>
      <c r="DT13" s="492"/>
      <c r="DU13" s="492"/>
      <c r="DV13" s="493"/>
      <c r="DW13" s="491">
        <v>10</v>
      </c>
      <c r="DX13" s="492"/>
      <c r="DY13" s="492"/>
      <c r="DZ13" s="492"/>
      <c r="EA13" s="492"/>
      <c r="EB13" s="492"/>
      <c r="EC13" s="492"/>
      <c r="ED13" s="492"/>
      <c r="EE13" s="492"/>
      <c r="EF13" s="492"/>
      <c r="EG13" s="493"/>
      <c r="EH13" s="491">
        <v>11</v>
      </c>
      <c r="EI13" s="492"/>
      <c r="EJ13" s="492"/>
      <c r="EK13" s="492"/>
      <c r="EL13" s="492"/>
      <c r="EM13" s="492"/>
      <c r="EN13" s="492"/>
      <c r="EO13" s="492"/>
      <c r="EP13" s="492"/>
      <c r="EQ13" s="492"/>
      <c r="ER13" s="493"/>
      <c r="ES13" s="491">
        <v>12</v>
      </c>
      <c r="ET13" s="492"/>
      <c r="EU13" s="492"/>
      <c r="EV13" s="492"/>
      <c r="EW13" s="492"/>
      <c r="EX13" s="492"/>
      <c r="EY13" s="492"/>
      <c r="EZ13" s="493"/>
      <c r="FA13" s="491">
        <v>13</v>
      </c>
      <c r="FB13" s="492"/>
      <c r="FC13" s="492"/>
      <c r="FD13" s="492"/>
      <c r="FE13" s="492"/>
      <c r="FF13" s="492"/>
      <c r="FG13" s="492"/>
      <c r="FH13" s="492"/>
      <c r="FI13" s="492"/>
      <c r="FJ13" s="492"/>
      <c r="FK13" s="493"/>
    </row>
    <row r="14" spans="1:167" s="19" customFormat="1" ht="11.25" x14ac:dyDescent="0.2">
      <c r="A14" s="77"/>
      <c r="B14" s="529" t="s">
        <v>272</v>
      </c>
      <c r="C14" s="529"/>
      <c r="D14" s="529"/>
      <c r="E14" s="529"/>
      <c r="F14" s="529"/>
      <c r="G14" s="529"/>
      <c r="H14" s="529"/>
      <c r="I14" s="529"/>
      <c r="J14" s="529"/>
      <c r="K14" s="529"/>
      <c r="L14" s="529"/>
      <c r="M14" s="529"/>
      <c r="N14" s="529"/>
      <c r="O14" s="529"/>
      <c r="P14" s="529"/>
      <c r="Q14" s="529"/>
      <c r="R14" s="529"/>
      <c r="S14" s="529"/>
      <c r="T14" s="529"/>
      <c r="U14" s="529"/>
      <c r="V14" s="529"/>
      <c r="W14" s="529"/>
      <c r="X14" s="529"/>
      <c r="Y14" s="529"/>
      <c r="Z14" s="529"/>
      <c r="AA14" s="529"/>
      <c r="AB14" s="529"/>
      <c r="AC14" s="529"/>
      <c r="AD14" s="529"/>
      <c r="AE14" s="529"/>
      <c r="AF14" s="529"/>
      <c r="AG14" s="529"/>
      <c r="AH14" s="529"/>
      <c r="AI14" s="529"/>
      <c r="AJ14" s="529"/>
      <c r="AK14" s="529"/>
      <c r="AL14" s="529"/>
      <c r="AM14" s="529"/>
      <c r="AN14" s="529"/>
      <c r="AO14" s="529"/>
      <c r="AP14" s="530"/>
      <c r="AQ14" s="514" t="s">
        <v>39</v>
      </c>
      <c r="AR14" s="515"/>
      <c r="AS14" s="515"/>
      <c r="AT14" s="515"/>
      <c r="AU14" s="515"/>
      <c r="AV14" s="515"/>
      <c r="AW14" s="515"/>
      <c r="AX14" s="516"/>
      <c r="AY14" s="482">
        <f>SUM(AY15:BI23)+AY24+AY31+AY38</f>
        <v>138</v>
      </c>
      <c r="AZ14" s="483"/>
      <c r="BA14" s="483"/>
      <c r="BB14" s="483"/>
      <c r="BC14" s="483"/>
      <c r="BD14" s="483"/>
      <c r="BE14" s="483"/>
      <c r="BF14" s="483"/>
      <c r="BG14" s="483"/>
      <c r="BH14" s="483"/>
      <c r="BI14" s="484"/>
      <c r="BJ14" s="482">
        <f>0</f>
        <v>0</v>
      </c>
      <c r="BK14" s="483"/>
      <c r="BL14" s="483"/>
      <c r="BM14" s="483"/>
      <c r="BN14" s="483"/>
      <c r="BO14" s="483"/>
      <c r="BP14" s="483"/>
      <c r="BQ14" s="483"/>
      <c r="BR14" s="483"/>
      <c r="BS14" s="483"/>
      <c r="BT14" s="484"/>
      <c r="BU14" s="482">
        <f>100000</f>
        <v>100000</v>
      </c>
      <c r="BV14" s="483"/>
      <c r="BW14" s="483"/>
      <c r="BX14" s="483"/>
      <c r="BY14" s="483"/>
      <c r="BZ14" s="483"/>
      <c r="CA14" s="483"/>
      <c r="CB14" s="483"/>
      <c r="CC14" s="483"/>
      <c r="CD14" s="483"/>
      <c r="CE14" s="483"/>
      <c r="CF14" s="483"/>
      <c r="CG14" s="484"/>
      <c r="CH14" s="482">
        <v>500</v>
      </c>
      <c r="CI14" s="483"/>
      <c r="CJ14" s="483"/>
      <c r="CK14" s="483"/>
      <c r="CL14" s="483"/>
      <c r="CM14" s="483"/>
      <c r="CN14" s="483"/>
      <c r="CO14" s="483"/>
      <c r="CP14" s="483"/>
      <c r="CQ14" s="483"/>
      <c r="CR14" s="484"/>
      <c r="CS14" s="482">
        <v>0</v>
      </c>
      <c r="CT14" s="483"/>
      <c r="CU14" s="483"/>
      <c r="CV14" s="483"/>
      <c r="CW14" s="483"/>
      <c r="CX14" s="483"/>
      <c r="CY14" s="483"/>
      <c r="CZ14" s="483"/>
      <c r="DA14" s="483"/>
      <c r="DB14" s="483"/>
      <c r="DC14" s="484"/>
      <c r="DD14" s="482">
        <f>BU14</f>
        <v>100000</v>
      </c>
      <c r="DE14" s="483"/>
      <c r="DF14" s="483"/>
      <c r="DG14" s="483"/>
      <c r="DH14" s="483"/>
      <c r="DI14" s="483"/>
      <c r="DJ14" s="483"/>
      <c r="DK14" s="483"/>
      <c r="DL14" s="483"/>
      <c r="DM14" s="483"/>
      <c r="DN14" s="484"/>
      <c r="DO14" s="482">
        <v>0</v>
      </c>
      <c r="DP14" s="483"/>
      <c r="DQ14" s="483"/>
      <c r="DR14" s="483"/>
      <c r="DS14" s="483"/>
      <c r="DT14" s="483"/>
      <c r="DU14" s="483"/>
      <c r="DV14" s="484"/>
      <c r="DW14" s="482">
        <v>0</v>
      </c>
      <c r="DX14" s="483"/>
      <c r="DY14" s="483"/>
      <c r="DZ14" s="483"/>
      <c r="EA14" s="483"/>
      <c r="EB14" s="483"/>
      <c r="EC14" s="483"/>
      <c r="ED14" s="483"/>
      <c r="EE14" s="483"/>
      <c r="EF14" s="483"/>
      <c r="EG14" s="484"/>
      <c r="EH14" s="482">
        <v>0</v>
      </c>
      <c r="EI14" s="483"/>
      <c r="EJ14" s="483"/>
      <c r="EK14" s="483"/>
      <c r="EL14" s="483"/>
      <c r="EM14" s="483"/>
      <c r="EN14" s="483"/>
      <c r="EO14" s="483"/>
      <c r="EP14" s="483"/>
      <c r="EQ14" s="483"/>
      <c r="ER14" s="484"/>
      <c r="ES14" s="482">
        <v>0</v>
      </c>
      <c r="ET14" s="483"/>
      <c r="EU14" s="483"/>
      <c r="EV14" s="483"/>
      <c r="EW14" s="483"/>
      <c r="EX14" s="483"/>
      <c r="EY14" s="483"/>
      <c r="EZ14" s="484"/>
      <c r="FA14" s="482">
        <v>0</v>
      </c>
      <c r="FB14" s="483"/>
      <c r="FC14" s="483"/>
      <c r="FD14" s="483"/>
      <c r="FE14" s="483"/>
      <c r="FF14" s="483"/>
      <c r="FG14" s="483"/>
      <c r="FH14" s="483"/>
      <c r="FI14" s="483"/>
      <c r="FJ14" s="483"/>
      <c r="FK14" s="484"/>
    </row>
    <row r="15" spans="1:167" s="19" customFormat="1" ht="9.75" customHeight="1" x14ac:dyDescent="0.2">
      <c r="A15" s="77"/>
      <c r="B15" s="527" t="s">
        <v>22</v>
      </c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27"/>
      <c r="AI15" s="527"/>
      <c r="AJ15" s="527"/>
      <c r="AK15" s="527"/>
      <c r="AL15" s="527"/>
      <c r="AM15" s="527"/>
      <c r="AN15" s="527"/>
      <c r="AO15" s="527"/>
      <c r="AP15" s="528"/>
      <c r="AQ15" s="514" t="s">
        <v>40</v>
      </c>
      <c r="AR15" s="515"/>
      <c r="AS15" s="515"/>
      <c r="AT15" s="515"/>
      <c r="AU15" s="515"/>
      <c r="AV15" s="515"/>
      <c r="AW15" s="515"/>
      <c r="AX15" s="516"/>
      <c r="AY15" s="482">
        <v>5</v>
      </c>
      <c r="AZ15" s="483"/>
      <c r="BA15" s="483"/>
      <c r="BB15" s="483"/>
      <c r="BC15" s="483"/>
      <c r="BD15" s="483"/>
      <c r="BE15" s="483"/>
      <c r="BF15" s="483"/>
      <c r="BG15" s="483"/>
      <c r="BH15" s="483"/>
      <c r="BI15" s="484"/>
      <c r="BJ15" s="482">
        <v>0</v>
      </c>
      <c r="BK15" s="483"/>
      <c r="BL15" s="483"/>
      <c r="BM15" s="483"/>
      <c r="BN15" s="483"/>
      <c r="BO15" s="483"/>
      <c r="BP15" s="483"/>
      <c r="BQ15" s="483"/>
      <c r="BR15" s="483"/>
      <c r="BS15" s="483"/>
      <c r="BT15" s="484"/>
      <c r="BU15" s="482">
        <f>BU14/138*AY15</f>
        <v>3623.188405797101</v>
      </c>
      <c r="BV15" s="483"/>
      <c r="BW15" s="483"/>
      <c r="BX15" s="483"/>
      <c r="BY15" s="483"/>
      <c r="BZ15" s="483"/>
      <c r="CA15" s="483"/>
      <c r="CB15" s="483"/>
      <c r="CC15" s="483"/>
      <c r="CD15" s="483"/>
      <c r="CE15" s="483"/>
      <c r="CF15" s="483"/>
      <c r="CG15" s="484"/>
      <c r="CH15" s="482">
        <v>500</v>
      </c>
      <c r="CI15" s="483"/>
      <c r="CJ15" s="483"/>
      <c r="CK15" s="483"/>
      <c r="CL15" s="483"/>
      <c r="CM15" s="483"/>
      <c r="CN15" s="483"/>
      <c r="CO15" s="483"/>
      <c r="CP15" s="483"/>
      <c r="CQ15" s="483"/>
      <c r="CR15" s="484"/>
      <c r="CS15" s="482">
        <v>0</v>
      </c>
      <c r="CT15" s="483"/>
      <c r="CU15" s="483"/>
      <c r="CV15" s="483"/>
      <c r="CW15" s="483"/>
      <c r="CX15" s="483"/>
      <c r="CY15" s="483"/>
      <c r="CZ15" s="483"/>
      <c r="DA15" s="483"/>
      <c r="DB15" s="483"/>
      <c r="DC15" s="484"/>
      <c r="DD15" s="482">
        <f>BU15</f>
        <v>3623.188405797101</v>
      </c>
      <c r="DE15" s="483"/>
      <c r="DF15" s="483"/>
      <c r="DG15" s="483"/>
      <c r="DH15" s="483"/>
      <c r="DI15" s="483"/>
      <c r="DJ15" s="483"/>
      <c r="DK15" s="483"/>
      <c r="DL15" s="483"/>
      <c r="DM15" s="483"/>
      <c r="DN15" s="484"/>
      <c r="DO15" s="482">
        <v>0</v>
      </c>
      <c r="DP15" s="483"/>
      <c r="DQ15" s="483"/>
      <c r="DR15" s="483"/>
      <c r="DS15" s="483"/>
      <c r="DT15" s="483"/>
      <c r="DU15" s="483"/>
      <c r="DV15" s="484"/>
      <c r="DW15" s="482">
        <v>0</v>
      </c>
      <c r="DX15" s="483"/>
      <c r="DY15" s="483"/>
      <c r="DZ15" s="483"/>
      <c r="EA15" s="483"/>
      <c r="EB15" s="483"/>
      <c r="EC15" s="483"/>
      <c r="ED15" s="483"/>
      <c r="EE15" s="483"/>
      <c r="EF15" s="483"/>
      <c r="EG15" s="484"/>
      <c r="EH15" s="482">
        <v>0</v>
      </c>
      <c r="EI15" s="483"/>
      <c r="EJ15" s="483"/>
      <c r="EK15" s="483"/>
      <c r="EL15" s="483"/>
      <c r="EM15" s="483"/>
      <c r="EN15" s="483"/>
      <c r="EO15" s="483"/>
      <c r="EP15" s="483"/>
      <c r="EQ15" s="483"/>
      <c r="ER15" s="484"/>
      <c r="ES15" s="482">
        <v>0</v>
      </c>
      <c r="ET15" s="483"/>
      <c r="EU15" s="483"/>
      <c r="EV15" s="483"/>
      <c r="EW15" s="483"/>
      <c r="EX15" s="483"/>
      <c r="EY15" s="483"/>
      <c r="EZ15" s="484"/>
      <c r="FA15" s="482">
        <v>0</v>
      </c>
      <c r="FB15" s="483"/>
      <c r="FC15" s="483"/>
      <c r="FD15" s="483"/>
      <c r="FE15" s="483"/>
      <c r="FF15" s="483"/>
      <c r="FG15" s="483"/>
      <c r="FH15" s="483"/>
      <c r="FI15" s="483"/>
      <c r="FJ15" s="483"/>
      <c r="FK15" s="484"/>
    </row>
    <row r="16" spans="1:167" s="19" customFormat="1" ht="9.75" customHeight="1" x14ac:dyDescent="0.2">
      <c r="A16" s="78"/>
      <c r="B16" s="522" t="s">
        <v>273</v>
      </c>
      <c r="C16" s="522"/>
      <c r="D16" s="522"/>
      <c r="E16" s="522"/>
      <c r="F16" s="522"/>
      <c r="G16" s="522"/>
      <c r="H16" s="522"/>
      <c r="I16" s="522"/>
      <c r="J16" s="522"/>
      <c r="K16" s="522"/>
      <c r="L16" s="522"/>
      <c r="M16" s="522"/>
      <c r="N16" s="522"/>
      <c r="O16" s="522"/>
      <c r="P16" s="522"/>
      <c r="Q16" s="522"/>
      <c r="R16" s="522"/>
      <c r="S16" s="522"/>
      <c r="T16" s="522"/>
      <c r="U16" s="522"/>
      <c r="V16" s="522"/>
      <c r="W16" s="522"/>
      <c r="X16" s="522"/>
      <c r="Y16" s="522"/>
      <c r="Z16" s="522"/>
      <c r="AA16" s="522"/>
      <c r="AB16" s="522"/>
      <c r="AC16" s="522"/>
      <c r="AD16" s="522"/>
      <c r="AE16" s="522"/>
      <c r="AF16" s="522"/>
      <c r="AG16" s="522"/>
      <c r="AH16" s="522"/>
      <c r="AI16" s="522"/>
      <c r="AJ16" s="522"/>
      <c r="AK16" s="522"/>
      <c r="AL16" s="522"/>
      <c r="AM16" s="522"/>
      <c r="AN16" s="522"/>
      <c r="AO16" s="522"/>
      <c r="AP16" s="523"/>
      <c r="AQ16" s="517"/>
      <c r="AR16" s="518"/>
      <c r="AS16" s="518"/>
      <c r="AT16" s="518"/>
      <c r="AU16" s="518"/>
      <c r="AV16" s="518"/>
      <c r="AW16" s="518"/>
      <c r="AX16" s="519"/>
      <c r="AY16" s="485"/>
      <c r="AZ16" s="486"/>
      <c r="BA16" s="486"/>
      <c r="BB16" s="486"/>
      <c r="BC16" s="486"/>
      <c r="BD16" s="486"/>
      <c r="BE16" s="486"/>
      <c r="BF16" s="486"/>
      <c r="BG16" s="486"/>
      <c r="BH16" s="486"/>
      <c r="BI16" s="487"/>
      <c r="BJ16" s="485"/>
      <c r="BK16" s="486"/>
      <c r="BL16" s="486"/>
      <c r="BM16" s="486"/>
      <c r="BN16" s="486"/>
      <c r="BO16" s="486"/>
      <c r="BP16" s="486"/>
      <c r="BQ16" s="486"/>
      <c r="BR16" s="486"/>
      <c r="BS16" s="486"/>
      <c r="BT16" s="487"/>
      <c r="BU16" s="485"/>
      <c r="BV16" s="486"/>
      <c r="BW16" s="486"/>
      <c r="BX16" s="486"/>
      <c r="BY16" s="486"/>
      <c r="BZ16" s="486"/>
      <c r="CA16" s="486"/>
      <c r="CB16" s="486"/>
      <c r="CC16" s="486"/>
      <c r="CD16" s="486"/>
      <c r="CE16" s="486"/>
      <c r="CF16" s="486"/>
      <c r="CG16" s="487"/>
      <c r="CH16" s="485"/>
      <c r="CI16" s="486"/>
      <c r="CJ16" s="486"/>
      <c r="CK16" s="486"/>
      <c r="CL16" s="486"/>
      <c r="CM16" s="486"/>
      <c r="CN16" s="486"/>
      <c r="CO16" s="486"/>
      <c r="CP16" s="486"/>
      <c r="CQ16" s="486"/>
      <c r="CR16" s="487"/>
      <c r="CS16" s="485"/>
      <c r="CT16" s="486"/>
      <c r="CU16" s="486"/>
      <c r="CV16" s="486"/>
      <c r="CW16" s="486"/>
      <c r="CX16" s="486"/>
      <c r="CY16" s="486"/>
      <c r="CZ16" s="486"/>
      <c r="DA16" s="486"/>
      <c r="DB16" s="486"/>
      <c r="DC16" s="487"/>
      <c r="DD16" s="485"/>
      <c r="DE16" s="486"/>
      <c r="DF16" s="486"/>
      <c r="DG16" s="486"/>
      <c r="DH16" s="486"/>
      <c r="DI16" s="486"/>
      <c r="DJ16" s="486"/>
      <c r="DK16" s="486"/>
      <c r="DL16" s="486"/>
      <c r="DM16" s="486"/>
      <c r="DN16" s="487"/>
      <c r="DO16" s="485"/>
      <c r="DP16" s="486"/>
      <c r="DQ16" s="486"/>
      <c r="DR16" s="486"/>
      <c r="DS16" s="486"/>
      <c r="DT16" s="486"/>
      <c r="DU16" s="486"/>
      <c r="DV16" s="487"/>
      <c r="DW16" s="485"/>
      <c r="DX16" s="486"/>
      <c r="DY16" s="486"/>
      <c r="DZ16" s="486"/>
      <c r="EA16" s="486"/>
      <c r="EB16" s="486"/>
      <c r="EC16" s="486"/>
      <c r="ED16" s="486"/>
      <c r="EE16" s="486"/>
      <c r="EF16" s="486"/>
      <c r="EG16" s="487"/>
      <c r="EH16" s="485"/>
      <c r="EI16" s="486"/>
      <c r="EJ16" s="486"/>
      <c r="EK16" s="486"/>
      <c r="EL16" s="486"/>
      <c r="EM16" s="486"/>
      <c r="EN16" s="486"/>
      <c r="EO16" s="486"/>
      <c r="EP16" s="486"/>
      <c r="EQ16" s="486"/>
      <c r="ER16" s="487"/>
      <c r="ES16" s="485"/>
      <c r="ET16" s="486"/>
      <c r="EU16" s="486"/>
      <c r="EV16" s="486"/>
      <c r="EW16" s="486"/>
      <c r="EX16" s="486"/>
      <c r="EY16" s="486"/>
      <c r="EZ16" s="487"/>
      <c r="FA16" s="485"/>
      <c r="FB16" s="486"/>
      <c r="FC16" s="486"/>
      <c r="FD16" s="486"/>
      <c r="FE16" s="486"/>
      <c r="FF16" s="486"/>
      <c r="FG16" s="486"/>
      <c r="FH16" s="486"/>
      <c r="FI16" s="486"/>
      <c r="FJ16" s="486"/>
      <c r="FK16" s="487"/>
    </row>
    <row r="17" spans="1:167" s="19" customFormat="1" ht="10.5" customHeight="1" x14ac:dyDescent="0.2">
      <c r="A17" s="79"/>
      <c r="B17" s="531" t="s">
        <v>274</v>
      </c>
      <c r="C17" s="531"/>
      <c r="D17" s="531"/>
      <c r="E17" s="531"/>
      <c r="F17" s="531"/>
      <c r="G17" s="531"/>
      <c r="H17" s="531"/>
      <c r="I17" s="531"/>
      <c r="J17" s="531"/>
      <c r="K17" s="531"/>
      <c r="L17" s="531"/>
      <c r="M17" s="531"/>
      <c r="N17" s="531"/>
      <c r="O17" s="531"/>
      <c r="P17" s="531"/>
      <c r="Q17" s="531"/>
      <c r="R17" s="531"/>
      <c r="S17" s="531"/>
      <c r="T17" s="531"/>
      <c r="U17" s="531"/>
      <c r="V17" s="531"/>
      <c r="W17" s="531"/>
      <c r="X17" s="531"/>
      <c r="Y17" s="531"/>
      <c r="Z17" s="531"/>
      <c r="AA17" s="531"/>
      <c r="AB17" s="531"/>
      <c r="AC17" s="531"/>
      <c r="AD17" s="531"/>
      <c r="AE17" s="531"/>
      <c r="AF17" s="531"/>
      <c r="AG17" s="531"/>
      <c r="AH17" s="531"/>
      <c r="AI17" s="531"/>
      <c r="AJ17" s="531"/>
      <c r="AK17" s="531"/>
      <c r="AL17" s="531"/>
      <c r="AM17" s="531"/>
      <c r="AN17" s="531"/>
      <c r="AO17" s="531"/>
      <c r="AP17" s="532"/>
      <c r="AQ17" s="513" t="s">
        <v>41</v>
      </c>
      <c r="AR17" s="513"/>
      <c r="AS17" s="513"/>
      <c r="AT17" s="513"/>
      <c r="AU17" s="513"/>
      <c r="AV17" s="513"/>
      <c r="AW17" s="513"/>
      <c r="AX17" s="513"/>
      <c r="AY17" s="488">
        <v>7</v>
      </c>
      <c r="AZ17" s="489"/>
      <c r="BA17" s="489"/>
      <c r="BB17" s="489"/>
      <c r="BC17" s="489"/>
      <c r="BD17" s="489"/>
      <c r="BE17" s="489"/>
      <c r="BF17" s="489"/>
      <c r="BG17" s="489"/>
      <c r="BH17" s="489"/>
      <c r="BI17" s="490"/>
      <c r="BJ17" s="488">
        <v>0</v>
      </c>
      <c r="BK17" s="489"/>
      <c r="BL17" s="489"/>
      <c r="BM17" s="489"/>
      <c r="BN17" s="489"/>
      <c r="BO17" s="489"/>
      <c r="BP17" s="489"/>
      <c r="BQ17" s="489"/>
      <c r="BR17" s="489"/>
      <c r="BS17" s="489"/>
      <c r="BT17" s="490"/>
      <c r="BU17" s="488">
        <f>BU14/138*AY17</f>
        <v>5072.463768115942</v>
      </c>
      <c r="BV17" s="489"/>
      <c r="BW17" s="489"/>
      <c r="BX17" s="489"/>
      <c r="BY17" s="489"/>
      <c r="BZ17" s="489"/>
      <c r="CA17" s="489"/>
      <c r="CB17" s="489"/>
      <c r="CC17" s="489"/>
      <c r="CD17" s="489"/>
      <c r="CE17" s="489"/>
      <c r="CF17" s="489"/>
      <c r="CG17" s="490"/>
      <c r="CH17" s="488">
        <v>0</v>
      </c>
      <c r="CI17" s="489"/>
      <c r="CJ17" s="489"/>
      <c r="CK17" s="489"/>
      <c r="CL17" s="489"/>
      <c r="CM17" s="489"/>
      <c r="CN17" s="489"/>
      <c r="CO17" s="489"/>
      <c r="CP17" s="489"/>
      <c r="CQ17" s="489"/>
      <c r="CR17" s="490"/>
      <c r="CS17" s="488">
        <v>0</v>
      </c>
      <c r="CT17" s="489"/>
      <c r="CU17" s="489"/>
      <c r="CV17" s="489"/>
      <c r="CW17" s="489"/>
      <c r="CX17" s="489"/>
      <c r="CY17" s="489"/>
      <c r="CZ17" s="489"/>
      <c r="DA17" s="489"/>
      <c r="DB17" s="489"/>
      <c r="DC17" s="490"/>
      <c r="DD17" s="488">
        <f>BU17</f>
        <v>5072.463768115942</v>
      </c>
      <c r="DE17" s="489"/>
      <c r="DF17" s="489"/>
      <c r="DG17" s="489"/>
      <c r="DH17" s="489"/>
      <c r="DI17" s="489"/>
      <c r="DJ17" s="489"/>
      <c r="DK17" s="489"/>
      <c r="DL17" s="489"/>
      <c r="DM17" s="489"/>
      <c r="DN17" s="490"/>
      <c r="DO17" s="488">
        <v>0</v>
      </c>
      <c r="DP17" s="489"/>
      <c r="DQ17" s="489"/>
      <c r="DR17" s="489"/>
      <c r="DS17" s="489"/>
      <c r="DT17" s="489"/>
      <c r="DU17" s="489"/>
      <c r="DV17" s="490"/>
      <c r="DW17" s="488">
        <v>0</v>
      </c>
      <c r="DX17" s="489"/>
      <c r="DY17" s="489"/>
      <c r="DZ17" s="489"/>
      <c r="EA17" s="489"/>
      <c r="EB17" s="489"/>
      <c r="EC17" s="489"/>
      <c r="ED17" s="489"/>
      <c r="EE17" s="489"/>
      <c r="EF17" s="489"/>
      <c r="EG17" s="490"/>
      <c r="EH17" s="488">
        <v>0</v>
      </c>
      <c r="EI17" s="489"/>
      <c r="EJ17" s="489"/>
      <c r="EK17" s="489"/>
      <c r="EL17" s="489"/>
      <c r="EM17" s="489"/>
      <c r="EN17" s="489"/>
      <c r="EO17" s="489"/>
      <c r="EP17" s="489"/>
      <c r="EQ17" s="489"/>
      <c r="ER17" s="490"/>
      <c r="ES17" s="488">
        <v>0</v>
      </c>
      <c r="ET17" s="489"/>
      <c r="EU17" s="489"/>
      <c r="EV17" s="489"/>
      <c r="EW17" s="489"/>
      <c r="EX17" s="489"/>
      <c r="EY17" s="489"/>
      <c r="EZ17" s="490"/>
      <c r="FA17" s="488">
        <v>0</v>
      </c>
      <c r="FB17" s="489"/>
      <c r="FC17" s="489"/>
      <c r="FD17" s="489"/>
      <c r="FE17" s="489"/>
      <c r="FF17" s="489"/>
      <c r="FG17" s="489"/>
      <c r="FH17" s="489"/>
      <c r="FI17" s="489"/>
      <c r="FJ17" s="489"/>
      <c r="FK17" s="490"/>
    </row>
    <row r="18" spans="1:167" s="19" customFormat="1" ht="10.5" customHeight="1" x14ac:dyDescent="0.2">
      <c r="A18" s="79"/>
      <c r="B18" s="531" t="s">
        <v>275</v>
      </c>
      <c r="C18" s="531"/>
      <c r="D18" s="531"/>
      <c r="E18" s="531"/>
      <c r="F18" s="531"/>
      <c r="G18" s="531"/>
      <c r="H18" s="531"/>
      <c r="I18" s="531"/>
      <c r="J18" s="531"/>
      <c r="K18" s="531"/>
      <c r="L18" s="531"/>
      <c r="M18" s="531"/>
      <c r="N18" s="531"/>
      <c r="O18" s="531"/>
      <c r="P18" s="531"/>
      <c r="Q18" s="531"/>
      <c r="R18" s="531"/>
      <c r="S18" s="531"/>
      <c r="T18" s="531"/>
      <c r="U18" s="531"/>
      <c r="V18" s="531"/>
      <c r="W18" s="531"/>
      <c r="X18" s="531"/>
      <c r="Y18" s="531"/>
      <c r="Z18" s="531"/>
      <c r="AA18" s="531"/>
      <c r="AB18" s="531"/>
      <c r="AC18" s="531"/>
      <c r="AD18" s="531"/>
      <c r="AE18" s="531"/>
      <c r="AF18" s="531"/>
      <c r="AG18" s="531"/>
      <c r="AH18" s="531"/>
      <c r="AI18" s="531"/>
      <c r="AJ18" s="531"/>
      <c r="AK18" s="531"/>
      <c r="AL18" s="531"/>
      <c r="AM18" s="531"/>
      <c r="AN18" s="531"/>
      <c r="AO18" s="531"/>
      <c r="AP18" s="532"/>
      <c r="AQ18" s="513" t="s">
        <v>42</v>
      </c>
      <c r="AR18" s="513"/>
      <c r="AS18" s="513"/>
      <c r="AT18" s="513"/>
      <c r="AU18" s="513"/>
      <c r="AV18" s="513"/>
      <c r="AW18" s="513"/>
      <c r="AX18" s="513"/>
      <c r="AY18" s="488">
        <v>7</v>
      </c>
      <c r="AZ18" s="489"/>
      <c r="BA18" s="489"/>
      <c r="BB18" s="489"/>
      <c r="BC18" s="489"/>
      <c r="BD18" s="489"/>
      <c r="BE18" s="489"/>
      <c r="BF18" s="489"/>
      <c r="BG18" s="489"/>
      <c r="BH18" s="489"/>
      <c r="BI18" s="490"/>
      <c r="BJ18" s="488">
        <v>0</v>
      </c>
      <c r="BK18" s="489"/>
      <c r="BL18" s="489"/>
      <c r="BM18" s="489"/>
      <c r="BN18" s="489"/>
      <c r="BO18" s="489"/>
      <c r="BP18" s="489"/>
      <c r="BQ18" s="489"/>
      <c r="BR18" s="489"/>
      <c r="BS18" s="489"/>
      <c r="BT18" s="490"/>
      <c r="BU18" s="488">
        <f t="shared" ref="BU18:BU23" si="0">BU15/138*AY18</f>
        <v>183.78491913463554</v>
      </c>
      <c r="BV18" s="489"/>
      <c r="BW18" s="489"/>
      <c r="BX18" s="489"/>
      <c r="BY18" s="489"/>
      <c r="BZ18" s="489"/>
      <c r="CA18" s="489"/>
      <c r="CB18" s="489"/>
      <c r="CC18" s="489"/>
      <c r="CD18" s="489"/>
      <c r="CE18" s="489"/>
      <c r="CF18" s="489"/>
      <c r="CG18" s="490"/>
      <c r="CH18" s="488">
        <v>0</v>
      </c>
      <c r="CI18" s="489"/>
      <c r="CJ18" s="489"/>
      <c r="CK18" s="489"/>
      <c r="CL18" s="489"/>
      <c r="CM18" s="489"/>
      <c r="CN18" s="489"/>
      <c r="CO18" s="489"/>
      <c r="CP18" s="489"/>
      <c r="CQ18" s="489"/>
      <c r="CR18" s="490"/>
      <c r="CS18" s="488">
        <v>0</v>
      </c>
      <c r="CT18" s="489"/>
      <c r="CU18" s="489"/>
      <c r="CV18" s="489"/>
      <c r="CW18" s="489"/>
      <c r="CX18" s="489"/>
      <c r="CY18" s="489"/>
      <c r="CZ18" s="489"/>
      <c r="DA18" s="489"/>
      <c r="DB18" s="489"/>
      <c r="DC18" s="490"/>
      <c r="DD18" s="488">
        <f t="shared" ref="DD18:DD23" si="1">BU18</f>
        <v>183.78491913463554</v>
      </c>
      <c r="DE18" s="489"/>
      <c r="DF18" s="489"/>
      <c r="DG18" s="489"/>
      <c r="DH18" s="489"/>
      <c r="DI18" s="489"/>
      <c r="DJ18" s="489"/>
      <c r="DK18" s="489"/>
      <c r="DL18" s="489"/>
      <c r="DM18" s="489"/>
      <c r="DN18" s="490"/>
      <c r="DO18" s="488">
        <v>0</v>
      </c>
      <c r="DP18" s="489"/>
      <c r="DQ18" s="489"/>
      <c r="DR18" s="489"/>
      <c r="DS18" s="489"/>
      <c r="DT18" s="489"/>
      <c r="DU18" s="489"/>
      <c r="DV18" s="490"/>
      <c r="DW18" s="488">
        <v>0</v>
      </c>
      <c r="DX18" s="489"/>
      <c r="DY18" s="489"/>
      <c r="DZ18" s="489"/>
      <c r="EA18" s="489"/>
      <c r="EB18" s="489"/>
      <c r="EC18" s="489"/>
      <c r="ED18" s="489"/>
      <c r="EE18" s="489"/>
      <c r="EF18" s="489"/>
      <c r="EG18" s="490"/>
      <c r="EH18" s="488">
        <v>0</v>
      </c>
      <c r="EI18" s="489"/>
      <c r="EJ18" s="489"/>
      <c r="EK18" s="489"/>
      <c r="EL18" s="489"/>
      <c r="EM18" s="489"/>
      <c r="EN18" s="489"/>
      <c r="EO18" s="489"/>
      <c r="EP18" s="489"/>
      <c r="EQ18" s="489"/>
      <c r="ER18" s="490"/>
      <c r="ES18" s="488">
        <v>0</v>
      </c>
      <c r="ET18" s="489"/>
      <c r="EU18" s="489"/>
      <c r="EV18" s="489"/>
      <c r="EW18" s="489"/>
      <c r="EX18" s="489"/>
      <c r="EY18" s="489"/>
      <c r="EZ18" s="490"/>
      <c r="FA18" s="488">
        <v>0</v>
      </c>
      <c r="FB18" s="489"/>
      <c r="FC18" s="489"/>
      <c r="FD18" s="489"/>
      <c r="FE18" s="489"/>
      <c r="FF18" s="489"/>
      <c r="FG18" s="489"/>
      <c r="FH18" s="489"/>
      <c r="FI18" s="489"/>
      <c r="FJ18" s="489"/>
      <c r="FK18" s="490"/>
    </row>
    <row r="19" spans="1:167" s="19" customFormat="1" ht="10.5" customHeight="1" x14ac:dyDescent="0.2">
      <c r="A19" s="79"/>
      <c r="B19" s="531" t="s">
        <v>276</v>
      </c>
      <c r="C19" s="531"/>
      <c r="D19" s="531"/>
      <c r="E19" s="531"/>
      <c r="F19" s="531"/>
      <c r="G19" s="531"/>
      <c r="H19" s="531"/>
      <c r="I19" s="531"/>
      <c r="J19" s="531"/>
      <c r="K19" s="531"/>
      <c r="L19" s="531"/>
      <c r="M19" s="531"/>
      <c r="N19" s="531"/>
      <c r="O19" s="531"/>
      <c r="P19" s="531"/>
      <c r="Q19" s="531"/>
      <c r="R19" s="531"/>
      <c r="S19" s="531"/>
      <c r="T19" s="531"/>
      <c r="U19" s="531"/>
      <c r="V19" s="531"/>
      <c r="W19" s="531"/>
      <c r="X19" s="531"/>
      <c r="Y19" s="531"/>
      <c r="Z19" s="531"/>
      <c r="AA19" s="531"/>
      <c r="AB19" s="531"/>
      <c r="AC19" s="531"/>
      <c r="AD19" s="531"/>
      <c r="AE19" s="531"/>
      <c r="AF19" s="531"/>
      <c r="AG19" s="531"/>
      <c r="AH19" s="531"/>
      <c r="AI19" s="531"/>
      <c r="AJ19" s="531"/>
      <c r="AK19" s="531"/>
      <c r="AL19" s="531"/>
      <c r="AM19" s="531"/>
      <c r="AN19" s="531"/>
      <c r="AO19" s="531"/>
      <c r="AP19" s="532"/>
      <c r="AQ19" s="513" t="s">
        <v>43</v>
      </c>
      <c r="AR19" s="513"/>
      <c r="AS19" s="513"/>
      <c r="AT19" s="513"/>
      <c r="AU19" s="513"/>
      <c r="AV19" s="513"/>
      <c r="AW19" s="513"/>
      <c r="AX19" s="513"/>
      <c r="AY19" s="488">
        <v>1</v>
      </c>
      <c r="AZ19" s="489"/>
      <c r="BA19" s="489"/>
      <c r="BB19" s="489"/>
      <c r="BC19" s="489"/>
      <c r="BD19" s="489"/>
      <c r="BE19" s="489"/>
      <c r="BF19" s="489"/>
      <c r="BG19" s="489"/>
      <c r="BH19" s="489"/>
      <c r="BI19" s="490"/>
      <c r="BJ19" s="488">
        <v>0</v>
      </c>
      <c r="BK19" s="489"/>
      <c r="BL19" s="489"/>
      <c r="BM19" s="489"/>
      <c r="BN19" s="489"/>
      <c r="BO19" s="489"/>
      <c r="BP19" s="489"/>
      <c r="BQ19" s="489"/>
      <c r="BR19" s="489"/>
      <c r="BS19" s="489"/>
      <c r="BT19" s="490"/>
      <c r="BU19" s="488">
        <f t="shared" si="0"/>
        <v>0</v>
      </c>
      <c r="BV19" s="489"/>
      <c r="BW19" s="489"/>
      <c r="BX19" s="489"/>
      <c r="BY19" s="489"/>
      <c r="BZ19" s="489"/>
      <c r="CA19" s="489"/>
      <c r="CB19" s="489"/>
      <c r="CC19" s="489"/>
      <c r="CD19" s="489"/>
      <c r="CE19" s="489"/>
      <c r="CF19" s="489"/>
      <c r="CG19" s="490"/>
      <c r="CH19" s="488">
        <v>0</v>
      </c>
      <c r="CI19" s="489"/>
      <c r="CJ19" s="489"/>
      <c r="CK19" s="489"/>
      <c r="CL19" s="489"/>
      <c r="CM19" s="489"/>
      <c r="CN19" s="489"/>
      <c r="CO19" s="489"/>
      <c r="CP19" s="489"/>
      <c r="CQ19" s="489"/>
      <c r="CR19" s="490"/>
      <c r="CS19" s="488">
        <v>0</v>
      </c>
      <c r="CT19" s="489"/>
      <c r="CU19" s="489"/>
      <c r="CV19" s="489"/>
      <c r="CW19" s="489"/>
      <c r="CX19" s="489"/>
      <c r="CY19" s="489"/>
      <c r="CZ19" s="489"/>
      <c r="DA19" s="489"/>
      <c r="DB19" s="489"/>
      <c r="DC19" s="490"/>
      <c r="DD19" s="488">
        <f t="shared" si="1"/>
        <v>0</v>
      </c>
      <c r="DE19" s="489"/>
      <c r="DF19" s="489"/>
      <c r="DG19" s="489"/>
      <c r="DH19" s="489"/>
      <c r="DI19" s="489"/>
      <c r="DJ19" s="489"/>
      <c r="DK19" s="489"/>
      <c r="DL19" s="489"/>
      <c r="DM19" s="489"/>
      <c r="DN19" s="490"/>
      <c r="DO19" s="488">
        <v>0</v>
      </c>
      <c r="DP19" s="489"/>
      <c r="DQ19" s="489"/>
      <c r="DR19" s="489"/>
      <c r="DS19" s="489"/>
      <c r="DT19" s="489"/>
      <c r="DU19" s="489"/>
      <c r="DV19" s="490"/>
      <c r="DW19" s="488">
        <v>0</v>
      </c>
      <c r="DX19" s="489"/>
      <c r="DY19" s="489"/>
      <c r="DZ19" s="489"/>
      <c r="EA19" s="489"/>
      <c r="EB19" s="489"/>
      <c r="EC19" s="489"/>
      <c r="ED19" s="489"/>
      <c r="EE19" s="489"/>
      <c r="EF19" s="489"/>
      <c r="EG19" s="490"/>
      <c r="EH19" s="488">
        <v>0</v>
      </c>
      <c r="EI19" s="489"/>
      <c r="EJ19" s="489"/>
      <c r="EK19" s="489"/>
      <c r="EL19" s="489"/>
      <c r="EM19" s="489"/>
      <c r="EN19" s="489"/>
      <c r="EO19" s="489"/>
      <c r="EP19" s="489"/>
      <c r="EQ19" s="489"/>
      <c r="ER19" s="490"/>
      <c r="ES19" s="488">
        <v>0</v>
      </c>
      <c r="ET19" s="489"/>
      <c r="EU19" s="489"/>
      <c r="EV19" s="489"/>
      <c r="EW19" s="489"/>
      <c r="EX19" s="489"/>
      <c r="EY19" s="489"/>
      <c r="EZ19" s="490"/>
      <c r="FA19" s="488">
        <v>0</v>
      </c>
      <c r="FB19" s="489"/>
      <c r="FC19" s="489"/>
      <c r="FD19" s="489"/>
      <c r="FE19" s="489"/>
      <c r="FF19" s="489"/>
      <c r="FG19" s="489"/>
      <c r="FH19" s="489"/>
      <c r="FI19" s="489"/>
      <c r="FJ19" s="489"/>
      <c r="FK19" s="490"/>
    </row>
    <row r="20" spans="1:167" s="19" customFormat="1" ht="10.5" customHeight="1" x14ac:dyDescent="0.2">
      <c r="A20" s="79"/>
      <c r="B20" s="531" t="s">
        <v>277</v>
      </c>
      <c r="C20" s="531"/>
      <c r="D20" s="531"/>
      <c r="E20" s="531"/>
      <c r="F20" s="531"/>
      <c r="G20" s="531"/>
      <c r="H20" s="531"/>
      <c r="I20" s="531"/>
      <c r="J20" s="531"/>
      <c r="K20" s="531"/>
      <c r="L20" s="531"/>
      <c r="M20" s="531"/>
      <c r="N20" s="531"/>
      <c r="O20" s="531"/>
      <c r="P20" s="531"/>
      <c r="Q20" s="531"/>
      <c r="R20" s="531"/>
      <c r="S20" s="531"/>
      <c r="T20" s="531"/>
      <c r="U20" s="531"/>
      <c r="V20" s="531"/>
      <c r="W20" s="531"/>
      <c r="X20" s="531"/>
      <c r="Y20" s="531"/>
      <c r="Z20" s="531"/>
      <c r="AA20" s="531"/>
      <c r="AB20" s="531"/>
      <c r="AC20" s="531"/>
      <c r="AD20" s="531"/>
      <c r="AE20" s="531"/>
      <c r="AF20" s="531"/>
      <c r="AG20" s="531"/>
      <c r="AH20" s="531"/>
      <c r="AI20" s="531"/>
      <c r="AJ20" s="531"/>
      <c r="AK20" s="531"/>
      <c r="AL20" s="531"/>
      <c r="AM20" s="531"/>
      <c r="AN20" s="531"/>
      <c r="AO20" s="531"/>
      <c r="AP20" s="532"/>
      <c r="AQ20" s="513" t="s">
        <v>52</v>
      </c>
      <c r="AR20" s="513"/>
      <c r="AS20" s="513"/>
      <c r="AT20" s="513"/>
      <c r="AU20" s="513"/>
      <c r="AV20" s="513"/>
      <c r="AW20" s="513"/>
      <c r="AX20" s="513"/>
      <c r="AY20" s="488">
        <v>3</v>
      </c>
      <c r="AZ20" s="489"/>
      <c r="BA20" s="489"/>
      <c r="BB20" s="489"/>
      <c r="BC20" s="489"/>
      <c r="BD20" s="489"/>
      <c r="BE20" s="489"/>
      <c r="BF20" s="489"/>
      <c r="BG20" s="489"/>
      <c r="BH20" s="489"/>
      <c r="BI20" s="490"/>
      <c r="BJ20" s="488">
        <v>0</v>
      </c>
      <c r="BK20" s="489"/>
      <c r="BL20" s="489"/>
      <c r="BM20" s="489"/>
      <c r="BN20" s="489"/>
      <c r="BO20" s="489"/>
      <c r="BP20" s="489"/>
      <c r="BQ20" s="489"/>
      <c r="BR20" s="489"/>
      <c r="BS20" s="489"/>
      <c r="BT20" s="490"/>
      <c r="BU20" s="488">
        <f t="shared" si="0"/>
        <v>110.27095148078135</v>
      </c>
      <c r="BV20" s="489"/>
      <c r="BW20" s="489"/>
      <c r="BX20" s="489"/>
      <c r="BY20" s="489"/>
      <c r="BZ20" s="489"/>
      <c r="CA20" s="489"/>
      <c r="CB20" s="489"/>
      <c r="CC20" s="489"/>
      <c r="CD20" s="489"/>
      <c r="CE20" s="489"/>
      <c r="CF20" s="489"/>
      <c r="CG20" s="490"/>
      <c r="CH20" s="488">
        <v>0</v>
      </c>
      <c r="CI20" s="489"/>
      <c r="CJ20" s="489"/>
      <c r="CK20" s="489"/>
      <c r="CL20" s="489"/>
      <c r="CM20" s="489"/>
      <c r="CN20" s="489"/>
      <c r="CO20" s="489"/>
      <c r="CP20" s="489"/>
      <c r="CQ20" s="489"/>
      <c r="CR20" s="490"/>
      <c r="CS20" s="488">
        <v>0</v>
      </c>
      <c r="CT20" s="489"/>
      <c r="CU20" s="489"/>
      <c r="CV20" s="489"/>
      <c r="CW20" s="489"/>
      <c r="CX20" s="489"/>
      <c r="CY20" s="489"/>
      <c r="CZ20" s="489"/>
      <c r="DA20" s="489"/>
      <c r="DB20" s="489"/>
      <c r="DC20" s="490"/>
      <c r="DD20" s="488">
        <f t="shared" si="1"/>
        <v>110.27095148078135</v>
      </c>
      <c r="DE20" s="489"/>
      <c r="DF20" s="489"/>
      <c r="DG20" s="489"/>
      <c r="DH20" s="489"/>
      <c r="DI20" s="489"/>
      <c r="DJ20" s="489"/>
      <c r="DK20" s="489"/>
      <c r="DL20" s="489"/>
      <c r="DM20" s="489"/>
      <c r="DN20" s="490"/>
      <c r="DO20" s="488">
        <v>0</v>
      </c>
      <c r="DP20" s="489"/>
      <c r="DQ20" s="489"/>
      <c r="DR20" s="489"/>
      <c r="DS20" s="489"/>
      <c r="DT20" s="489"/>
      <c r="DU20" s="489"/>
      <c r="DV20" s="490"/>
      <c r="DW20" s="488">
        <v>0</v>
      </c>
      <c r="DX20" s="489"/>
      <c r="DY20" s="489"/>
      <c r="DZ20" s="489"/>
      <c r="EA20" s="489"/>
      <c r="EB20" s="489"/>
      <c r="EC20" s="489"/>
      <c r="ED20" s="489"/>
      <c r="EE20" s="489"/>
      <c r="EF20" s="489"/>
      <c r="EG20" s="490"/>
      <c r="EH20" s="488">
        <v>0</v>
      </c>
      <c r="EI20" s="489"/>
      <c r="EJ20" s="489"/>
      <c r="EK20" s="489"/>
      <c r="EL20" s="489"/>
      <c r="EM20" s="489"/>
      <c r="EN20" s="489"/>
      <c r="EO20" s="489"/>
      <c r="EP20" s="489"/>
      <c r="EQ20" s="489"/>
      <c r="ER20" s="490"/>
      <c r="ES20" s="488">
        <v>0</v>
      </c>
      <c r="ET20" s="489"/>
      <c r="EU20" s="489"/>
      <c r="EV20" s="489"/>
      <c r="EW20" s="489"/>
      <c r="EX20" s="489"/>
      <c r="EY20" s="489"/>
      <c r="EZ20" s="490"/>
      <c r="FA20" s="488">
        <v>0</v>
      </c>
      <c r="FB20" s="489"/>
      <c r="FC20" s="489"/>
      <c r="FD20" s="489"/>
      <c r="FE20" s="489"/>
      <c r="FF20" s="489"/>
      <c r="FG20" s="489"/>
      <c r="FH20" s="489"/>
      <c r="FI20" s="489"/>
      <c r="FJ20" s="489"/>
      <c r="FK20" s="490"/>
    </row>
    <row r="21" spans="1:167" s="19" customFormat="1" ht="10.5" customHeight="1" x14ac:dyDescent="0.2">
      <c r="A21" s="79"/>
      <c r="B21" s="531" t="s">
        <v>278</v>
      </c>
      <c r="C21" s="531"/>
      <c r="D21" s="531"/>
      <c r="E21" s="531"/>
      <c r="F21" s="531"/>
      <c r="G21" s="531"/>
      <c r="H21" s="531"/>
      <c r="I21" s="531"/>
      <c r="J21" s="531"/>
      <c r="K21" s="531"/>
      <c r="L21" s="531"/>
      <c r="M21" s="531"/>
      <c r="N21" s="531"/>
      <c r="O21" s="531"/>
      <c r="P21" s="531"/>
      <c r="Q21" s="531"/>
      <c r="R21" s="531"/>
      <c r="S21" s="531"/>
      <c r="T21" s="531"/>
      <c r="U21" s="531"/>
      <c r="V21" s="531"/>
      <c r="W21" s="531"/>
      <c r="X21" s="531"/>
      <c r="Y21" s="531"/>
      <c r="Z21" s="531"/>
      <c r="AA21" s="531"/>
      <c r="AB21" s="531"/>
      <c r="AC21" s="531"/>
      <c r="AD21" s="531"/>
      <c r="AE21" s="531"/>
      <c r="AF21" s="531"/>
      <c r="AG21" s="531"/>
      <c r="AH21" s="531"/>
      <c r="AI21" s="531"/>
      <c r="AJ21" s="531"/>
      <c r="AK21" s="531"/>
      <c r="AL21" s="531"/>
      <c r="AM21" s="531"/>
      <c r="AN21" s="531"/>
      <c r="AO21" s="531"/>
      <c r="AP21" s="532"/>
      <c r="AQ21" s="513" t="s">
        <v>53</v>
      </c>
      <c r="AR21" s="513"/>
      <c r="AS21" s="513"/>
      <c r="AT21" s="513"/>
      <c r="AU21" s="513"/>
      <c r="AV21" s="513"/>
      <c r="AW21" s="513"/>
      <c r="AX21" s="513"/>
      <c r="AY21" s="488">
        <v>5</v>
      </c>
      <c r="AZ21" s="489"/>
      <c r="BA21" s="489"/>
      <c r="BB21" s="489"/>
      <c r="BC21" s="489"/>
      <c r="BD21" s="489"/>
      <c r="BE21" s="489"/>
      <c r="BF21" s="489"/>
      <c r="BG21" s="489"/>
      <c r="BH21" s="489"/>
      <c r="BI21" s="490"/>
      <c r="BJ21" s="488">
        <v>0</v>
      </c>
      <c r="BK21" s="489"/>
      <c r="BL21" s="489"/>
      <c r="BM21" s="489"/>
      <c r="BN21" s="489"/>
      <c r="BO21" s="489"/>
      <c r="BP21" s="489"/>
      <c r="BQ21" s="489"/>
      <c r="BR21" s="489"/>
      <c r="BS21" s="489"/>
      <c r="BT21" s="490"/>
      <c r="BU21" s="488">
        <f t="shared" si="0"/>
        <v>6.6588738816896935</v>
      </c>
      <c r="BV21" s="489"/>
      <c r="BW21" s="489"/>
      <c r="BX21" s="489"/>
      <c r="BY21" s="489"/>
      <c r="BZ21" s="489"/>
      <c r="CA21" s="489"/>
      <c r="CB21" s="489"/>
      <c r="CC21" s="489"/>
      <c r="CD21" s="489"/>
      <c r="CE21" s="489"/>
      <c r="CF21" s="489"/>
      <c r="CG21" s="490"/>
      <c r="CH21" s="488">
        <v>0</v>
      </c>
      <c r="CI21" s="489"/>
      <c r="CJ21" s="489"/>
      <c r="CK21" s="489"/>
      <c r="CL21" s="489"/>
      <c r="CM21" s="489"/>
      <c r="CN21" s="489"/>
      <c r="CO21" s="489"/>
      <c r="CP21" s="489"/>
      <c r="CQ21" s="489"/>
      <c r="CR21" s="490"/>
      <c r="CS21" s="488">
        <v>0</v>
      </c>
      <c r="CT21" s="489"/>
      <c r="CU21" s="489"/>
      <c r="CV21" s="489"/>
      <c r="CW21" s="489"/>
      <c r="CX21" s="489"/>
      <c r="CY21" s="489"/>
      <c r="CZ21" s="489"/>
      <c r="DA21" s="489"/>
      <c r="DB21" s="489"/>
      <c r="DC21" s="490"/>
      <c r="DD21" s="488">
        <f t="shared" si="1"/>
        <v>6.6588738816896935</v>
      </c>
      <c r="DE21" s="489"/>
      <c r="DF21" s="489"/>
      <c r="DG21" s="489"/>
      <c r="DH21" s="489"/>
      <c r="DI21" s="489"/>
      <c r="DJ21" s="489"/>
      <c r="DK21" s="489"/>
      <c r="DL21" s="489"/>
      <c r="DM21" s="489"/>
      <c r="DN21" s="490"/>
      <c r="DO21" s="488">
        <v>0</v>
      </c>
      <c r="DP21" s="489"/>
      <c r="DQ21" s="489"/>
      <c r="DR21" s="489"/>
      <c r="DS21" s="489"/>
      <c r="DT21" s="489"/>
      <c r="DU21" s="489"/>
      <c r="DV21" s="490"/>
      <c r="DW21" s="488">
        <v>0</v>
      </c>
      <c r="DX21" s="489"/>
      <c r="DY21" s="489"/>
      <c r="DZ21" s="489"/>
      <c r="EA21" s="489"/>
      <c r="EB21" s="489"/>
      <c r="EC21" s="489"/>
      <c r="ED21" s="489"/>
      <c r="EE21" s="489"/>
      <c r="EF21" s="489"/>
      <c r="EG21" s="490"/>
      <c r="EH21" s="488">
        <v>0</v>
      </c>
      <c r="EI21" s="489"/>
      <c r="EJ21" s="489"/>
      <c r="EK21" s="489"/>
      <c r="EL21" s="489"/>
      <c r="EM21" s="489"/>
      <c r="EN21" s="489"/>
      <c r="EO21" s="489"/>
      <c r="EP21" s="489"/>
      <c r="EQ21" s="489"/>
      <c r="ER21" s="490"/>
      <c r="ES21" s="488">
        <v>0</v>
      </c>
      <c r="ET21" s="489"/>
      <c r="EU21" s="489"/>
      <c r="EV21" s="489"/>
      <c r="EW21" s="489"/>
      <c r="EX21" s="489"/>
      <c r="EY21" s="489"/>
      <c r="EZ21" s="490"/>
      <c r="FA21" s="488">
        <v>0</v>
      </c>
      <c r="FB21" s="489"/>
      <c r="FC21" s="489"/>
      <c r="FD21" s="489"/>
      <c r="FE21" s="489"/>
      <c r="FF21" s="489"/>
      <c r="FG21" s="489"/>
      <c r="FH21" s="489"/>
      <c r="FI21" s="489"/>
      <c r="FJ21" s="489"/>
      <c r="FK21" s="490"/>
    </row>
    <row r="22" spans="1:167" s="19" customFormat="1" ht="10.5" customHeight="1" x14ac:dyDescent="0.2">
      <c r="A22" s="79"/>
      <c r="B22" s="531" t="s">
        <v>80</v>
      </c>
      <c r="C22" s="531"/>
      <c r="D22" s="531"/>
      <c r="E22" s="531"/>
      <c r="F22" s="531"/>
      <c r="G22" s="531"/>
      <c r="H22" s="531"/>
      <c r="I22" s="531"/>
      <c r="J22" s="531"/>
      <c r="K22" s="531"/>
      <c r="L22" s="531"/>
      <c r="M22" s="531"/>
      <c r="N22" s="531"/>
      <c r="O22" s="531"/>
      <c r="P22" s="531"/>
      <c r="Q22" s="531"/>
      <c r="R22" s="531"/>
      <c r="S22" s="531"/>
      <c r="T22" s="531"/>
      <c r="U22" s="531"/>
      <c r="V22" s="531"/>
      <c r="W22" s="531"/>
      <c r="X22" s="531"/>
      <c r="Y22" s="531"/>
      <c r="Z22" s="531"/>
      <c r="AA22" s="531"/>
      <c r="AB22" s="531"/>
      <c r="AC22" s="531"/>
      <c r="AD22" s="531"/>
      <c r="AE22" s="531"/>
      <c r="AF22" s="531"/>
      <c r="AG22" s="531"/>
      <c r="AH22" s="531"/>
      <c r="AI22" s="531"/>
      <c r="AJ22" s="531"/>
      <c r="AK22" s="531"/>
      <c r="AL22" s="531"/>
      <c r="AM22" s="531"/>
      <c r="AN22" s="531"/>
      <c r="AO22" s="531"/>
      <c r="AP22" s="532"/>
      <c r="AQ22" s="513" t="s">
        <v>54</v>
      </c>
      <c r="AR22" s="513"/>
      <c r="AS22" s="513"/>
      <c r="AT22" s="513"/>
      <c r="AU22" s="513"/>
      <c r="AV22" s="513"/>
      <c r="AW22" s="513"/>
      <c r="AX22" s="513"/>
      <c r="AY22" s="488">
        <v>40</v>
      </c>
      <c r="AZ22" s="489"/>
      <c r="BA22" s="489"/>
      <c r="BB22" s="489"/>
      <c r="BC22" s="489"/>
      <c r="BD22" s="489"/>
      <c r="BE22" s="489"/>
      <c r="BF22" s="489"/>
      <c r="BG22" s="489"/>
      <c r="BH22" s="489"/>
      <c r="BI22" s="490"/>
      <c r="BJ22" s="488">
        <v>0</v>
      </c>
      <c r="BK22" s="489"/>
      <c r="BL22" s="489"/>
      <c r="BM22" s="489"/>
      <c r="BN22" s="489"/>
      <c r="BO22" s="489"/>
      <c r="BP22" s="489"/>
      <c r="BQ22" s="489"/>
      <c r="BR22" s="489"/>
      <c r="BS22" s="489"/>
      <c r="BT22" s="490"/>
      <c r="BU22" s="488">
        <f t="shared" si="0"/>
        <v>0</v>
      </c>
      <c r="BV22" s="489"/>
      <c r="BW22" s="489"/>
      <c r="BX22" s="489"/>
      <c r="BY22" s="489"/>
      <c r="BZ22" s="489"/>
      <c r="CA22" s="489"/>
      <c r="CB22" s="489"/>
      <c r="CC22" s="489"/>
      <c r="CD22" s="489"/>
      <c r="CE22" s="489"/>
      <c r="CF22" s="489"/>
      <c r="CG22" s="490"/>
      <c r="CH22" s="488">
        <v>0</v>
      </c>
      <c r="CI22" s="489"/>
      <c r="CJ22" s="489"/>
      <c r="CK22" s="489"/>
      <c r="CL22" s="489"/>
      <c r="CM22" s="489"/>
      <c r="CN22" s="489"/>
      <c r="CO22" s="489"/>
      <c r="CP22" s="489"/>
      <c r="CQ22" s="489"/>
      <c r="CR22" s="490"/>
      <c r="CS22" s="488">
        <v>0</v>
      </c>
      <c r="CT22" s="489"/>
      <c r="CU22" s="489"/>
      <c r="CV22" s="489"/>
      <c r="CW22" s="489"/>
      <c r="CX22" s="489"/>
      <c r="CY22" s="489"/>
      <c r="CZ22" s="489"/>
      <c r="DA22" s="489"/>
      <c r="DB22" s="489"/>
      <c r="DC22" s="490"/>
      <c r="DD22" s="488">
        <f t="shared" si="1"/>
        <v>0</v>
      </c>
      <c r="DE22" s="489"/>
      <c r="DF22" s="489"/>
      <c r="DG22" s="489"/>
      <c r="DH22" s="489"/>
      <c r="DI22" s="489"/>
      <c r="DJ22" s="489"/>
      <c r="DK22" s="489"/>
      <c r="DL22" s="489"/>
      <c r="DM22" s="489"/>
      <c r="DN22" s="490"/>
      <c r="DO22" s="488">
        <v>0</v>
      </c>
      <c r="DP22" s="489"/>
      <c r="DQ22" s="489"/>
      <c r="DR22" s="489"/>
      <c r="DS22" s="489"/>
      <c r="DT22" s="489"/>
      <c r="DU22" s="489"/>
      <c r="DV22" s="490"/>
      <c r="DW22" s="488">
        <v>0</v>
      </c>
      <c r="DX22" s="489"/>
      <c r="DY22" s="489"/>
      <c r="DZ22" s="489"/>
      <c r="EA22" s="489"/>
      <c r="EB22" s="489"/>
      <c r="EC22" s="489"/>
      <c r="ED22" s="489"/>
      <c r="EE22" s="489"/>
      <c r="EF22" s="489"/>
      <c r="EG22" s="490"/>
      <c r="EH22" s="488">
        <v>0</v>
      </c>
      <c r="EI22" s="489"/>
      <c r="EJ22" s="489"/>
      <c r="EK22" s="489"/>
      <c r="EL22" s="489"/>
      <c r="EM22" s="489"/>
      <c r="EN22" s="489"/>
      <c r="EO22" s="489"/>
      <c r="EP22" s="489"/>
      <c r="EQ22" s="489"/>
      <c r="ER22" s="490"/>
      <c r="ES22" s="488">
        <v>0</v>
      </c>
      <c r="ET22" s="489"/>
      <c r="EU22" s="489"/>
      <c r="EV22" s="489"/>
      <c r="EW22" s="489"/>
      <c r="EX22" s="489"/>
      <c r="EY22" s="489"/>
      <c r="EZ22" s="490"/>
      <c r="FA22" s="488">
        <v>0</v>
      </c>
      <c r="FB22" s="489"/>
      <c r="FC22" s="489"/>
      <c r="FD22" s="489"/>
      <c r="FE22" s="489"/>
      <c r="FF22" s="489"/>
      <c r="FG22" s="489"/>
      <c r="FH22" s="489"/>
      <c r="FI22" s="489"/>
      <c r="FJ22" s="489"/>
      <c r="FK22" s="490"/>
    </row>
    <row r="23" spans="1:167" s="19" customFormat="1" ht="10.5" customHeight="1" x14ac:dyDescent="0.2">
      <c r="A23" s="79"/>
      <c r="B23" s="531" t="s">
        <v>235</v>
      </c>
      <c r="C23" s="531"/>
      <c r="D23" s="531"/>
      <c r="E23" s="531"/>
      <c r="F23" s="531"/>
      <c r="G23" s="531"/>
      <c r="H23" s="531"/>
      <c r="I23" s="531"/>
      <c r="J23" s="531"/>
      <c r="K23" s="531"/>
      <c r="L23" s="531"/>
      <c r="M23" s="531"/>
      <c r="N23" s="531"/>
      <c r="O23" s="531"/>
      <c r="P23" s="531"/>
      <c r="Q23" s="531"/>
      <c r="R23" s="531"/>
      <c r="S23" s="531"/>
      <c r="T23" s="531"/>
      <c r="U23" s="531"/>
      <c r="V23" s="531"/>
      <c r="W23" s="531"/>
      <c r="X23" s="531"/>
      <c r="Y23" s="531"/>
      <c r="Z23" s="531"/>
      <c r="AA23" s="531"/>
      <c r="AB23" s="531"/>
      <c r="AC23" s="531"/>
      <c r="AD23" s="531"/>
      <c r="AE23" s="531"/>
      <c r="AF23" s="531"/>
      <c r="AG23" s="531"/>
      <c r="AH23" s="531"/>
      <c r="AI23" s="531"/>
      <c r="AJ23" s="531"/>
      <c r="AK23" s="531"/>
      <c r="AL23" s="531"/>
      <c r="AM23" s="531"/>
      <c r="AN23" s="531"/>
      <c r="AO23" s="531"/>
      <c r="AP23" s="532"/>
      <c r="AQ23" s="513" t="s">
        <v>55</v>
      </c>
      <c r="AR23" s="513"/>
      <c r="AS23" s="513"/>
      <c r="AT23" s="513"/>
      <c r="AU23" s="513"/>
      <c r="AV23" s="513"/>
      <c r="AW23" s="513"/>
      <c r="AX23" s="513"/>
      <c r="AY23" s="488">
        <v>20</v>
      </c>
      <c r="AZ23" s="489"/>
      <c r="BA23" s="489"/>
      <c r="BB23" s="489"/>
      <c r="BC23" s="489"/>
      <c r="BD23" s="489"/>
      <c r="BE23" s="489"/>
      <c r="BF23" s="489"/>
      <c r="BG23" s="489"/>
      <c r="BH23" s="489"/>
      <c r="BI23" s="490"/>
      <c r="BJ23" s="488">
        <v>0</v>
      </c>
      <c r="BK23" s="489"/>
      <c r="BL23" s="489"/>
      <c r="BM23" s="489"/>
      <c r="BN23" s="489"/>
      <c r="BO23" s="489"/>
      <c r="BP23" s="489"/>
      <c r="BQ23" s="489"/>
      <c r="BR23" s="489"/>
      <c r="BS23" s="489"/>
      <c r="BT23" s="490"/>
      <c r="BU23" s="488">
        <f t="shared" si="0"/>
        <v>15.981297316055267</v>
      </c>
      <c r="BV23" s="489"/>
      <c r="BW23" s="489"/>
      <c r="BX23" s="489"/>
      <c r="BY23" s="489"/>
      <c r="BZ23" s="489"/>
      <c r="CA23" s="489"/>
      <c r="CB23" s="489"/>
      <c r="CC23" s="489"/>
      <c r="CD23" s="489"/>
      <c r="CE23" s="489"/>
      <c r="CF23" s="489"/>
      <c r="CG23" s="490"/>
      <c r="CH23" s="488">
        <v>0</v>
      </c>
      <c r="CI23" s="489"/>
      <c r="CJ23" s="489"/>
      <c r="CK23" s="489"/>
      <c r="CL23" s="489"/>
      <c r="CM23" s="489"/>
      <c r="CN23" s="489"/>
      <c r="CO23" s="489"/>
      <c r="CP23" s="489"/>
      <c r="CQ23" s="489"/>
      <c r="CR23" s="490"/>
      <c r="CS23" s="488">
        <v>0</v>
      </c>
      <c r="CT23" s="489"/>
      <c r="CU23" s="489"/>
      <c r="CV23" s="489"/>
      <c r="CW23" s="489"/>
      <c r="CX23" s="489"/>
      <c r="CY23" s="489"/>
      <c r="CZ23" s="489"/>
      <c r="DA23" s="489"/>
      <c r="DB23" s="489"/>
      <c r="DC23" s="490"/>
      <c r="DD23" s="488">
        <f t="shared" si="1"/>
        <v>15.981297316055267</v>
      </c>
      <c r="DE23" s="489"/>
      <c r="DF23" s="489"/>
      <c r="DG23" s="489"/>
      <c r="DH23" s="489"/>
      <c r="DI23" s="489"/>
      <c r="DJ23" s="489"/>
      <c r="DK23" s="489"/>
      <c r="DL23" s="489"/>
      <c r="DM23" s="489"/>
      <c r="DN23" s="490"/>
      <c r="DO23" s="488">
        <v>0</v>
      </c>
      <c r="DP23" s="489"/>
      <c r="DQ23" s="489"/>
      <c r="DR23" s="489"/>
      <c r="DS23" s="489"/>
      <c r="DT23" s="489"/>
      <c r="DU23" s="489"/>
      <c r="DV23" s="490"/>
      <c r="DW23" s="488">
        <v>0</v>
      </c>
      <c r="DX23" s="489"/>
      <c r="DY23" s="489"/>
      <c r="DZ23" s="489"/>
      <c r="EA23" s="489"/>
      <c r="EB23" s="489"/>
      <c r="EC23" s="489"/>
      <c r="ED23" s="489"/>
      <c r="EE23" s="489"/>
      <c r="EF23" s="489"/>
      <c r="EG23" s="490"/>
      <c r="EH23" s="488">
        <v>0</v>
      </c>
      <c r="EI23" s="489"/>
      <c r="EJ23" s="489"/>
      <c r="EK23" s="489"/>
      <c r="EL23" s="489"/>
      <c r="EM23" s="489"/>
      <c r="EN23" s="489"/>
      <c r="EO23" s="489"/>
      <c r="EP23" s="489"/>
      <c r="EQ23" s="489"/>
      <c r="ER23" s="490"/>
      <c r="ES23" s="488">
        <v>0</v>
      </c>
      <c r="ET23" s="489"/>
      <c r="EU23" s="489"/>
      <c r="EV23" s="489"/>
      <c r="EW23" s="489"/>
      <c r="EX23" s="489"/>
      <c r="EY23" s="489"/>
      <c r="EZ23" s="490"/>
      <c r="FA23" s="488">
        <v>0</v>
      </c>
      <c r="FB23" s="489"/>
      <c r="FC23" s="489"/>
      <c r="FD23" s="489"/>
      <c r="FE23" s="489"/>
      <c r="FF23" s="489"/>
      <c r="FG23" s="489"/>
      <c r="FH23" s="489"/>
      <c r="FI23" s="489"/>
      <c r="FJ23" s="489"/>
      <c r="FK23" s="490"/>
    </row>
    <row r="24" spans="1:167" s="19" customFormat="1" ht="9.75" customHeight="1" x14ac:dyDescent="0.2">
      <c r="A24" s="77"/>
      <c r="B24" s="527" t="s">
        <v>279</v>
      </c>
      <c r="C24" s="527"/>
      <c r="D24" s="527"/>
      <c r="E24" s="527"/>
      <c r="F24" s="527"/>
      <c r="G24" s="527"/>
      <c r="H24" s="527"/>
      <c r="I24" s="527"/>
      <c r="J24" s="527"/>
      <c r="K24" s="527"/>
      <c r="L24" s="527"/>
      <c r="M24" s="527"/>
      <c r="N24" s="527"/>
      <c r="O24" s="527"/>
      <c r="P24" s="527"/>
      <c r="Q24" s="527"/>
      <c r="R24" s="527"/>
      <c r="S24" s="527"/>
      <c r="T24" s="527"/>
      <c r="U24" s="527"/>
      <c r="V24" s="527"/>
      <c r="W24" s="527"/>
      <c r="X24" s="527"/>
      <c r="Y24" s="527"/>
      <c r="Z24" s="527"/>
      <c r="AA24" s="527"/>
      <c r="AB24" s="527"/>
      <c r="AC24" s="527"/>
      <c r="AD24" s="527"/>
      <c r="AE24" s="527"/>
      <c r="AF24" s="527"/>
      <c r="AG24" s="527"/>
      <c r="AH24" s="527"/>
      <c r="AI24" s="527"/>
      <c r="AJ24" s="527"/>
      <c r="AK24" s="527"/>
      <c r="AL24" s="527"/>
      <c r="AM24" s="527"/>
      <c r="AN24" s="527"/>
      <c r="AO24" s="527"/>
      <c r="AP24" s="528"/>
      <c r="AQ24" s="498" t="s">
        <v>56</v>
      </c>
      <c r="AR24" s="499"/>
      <c r="AS24" s="499"/>
      <c r="AT24" s="499"/>
      <c r="AU24" s="499"/>
      <c r="AV24" s="499"/>
      <c r="AW24" s="499"/>
      <c r="AX24" s="500"/>
      <c r="AY24" s="473">
        <v>50</v>
      </c>
      <c r="AZ24" s="474"/>
      <c r="BA24" s="474"/>
      <c r="BB24" s="474"/>
      <c r="BC24" s="474"/>
      <c r="BD24" s="474"/>
      <c r="BE24" s="474"/>
      <c r="BF24" s="474"/>
      <c r="BG24" s="474"/>
      <c r="BH24" s="474"/>
      <c r="BI24" s="475"/>
      <c r="BJ24" s="473">
        <v>0</v>
      </c>
      <c r="BK24" s="474"/>
      <c r="BL24" s="474"/>
      <c r="BM24" s="474"/>
      <c r="BN24" s="474"/>
      <c r="BO24" s="474"/>
      <c r="BP24" s="474"/>
      <c r="BQ24" s="474"/>
      <c r="BR24" s="474"/>
      <c r="BS24" s="474"/>
      <c r="BT24" s="475"/>
      <c r="BU24" s="473">
        <f>BU14/138*AY24</f>
        <v>36231.884057971016</v>
      </c>
      <c r="BV24" s="474"/>
      <c r="BW24" s="474"/>
      <c r="BX24" s="474"/>
      <c r="BY24" s="474"/>
      <c r="BZ24" s="474"/>
      <c r="CA24" s="474"/>
      <c r="CB24" s="474"/>
      <c r="CC24" s="474"/>
      <c r="CD24" s="474"/>
      <c r="CE24" s="474"/>
      <c r="CF24" s="474"/>
      <c r="CG24" s="475"/>
      <c r="CH24" s="473">
        <v>0</v>
      </c>
      <c r="CI24" s="474"/>
      <c r="CJ24" s="474"/>
      <c r="CK24" s="474"/>
      <c r="CL24" s="474"/>
      <c r="CM24" s="474"/>
      <c r="CN24" s="474"/>
      <c r="CO24" s="474"/>
      <c r="CP24" s="474"/>
      <c r="CQ24" s="474"/>
      <c r="CR24" s="475"/>
      <c r="CS24" s="473">
        <v>0</v>
      </c>
      <c r="CT24" s="474"/>
      <c r="CU24" s="474"/>
      <c r="CV24" s="474"/>
      <c r="CW24" s="474"/>
      <c r="CX24" s="474"/>
      <c r="CY24" s="474"/>
      <c r="CZ24" s="474"/>
      <c r="DA24" s="474"/>
      <c r="DB24" s="474"/>
      <c r="DC24" s="475"/>
      <c r="DD24" s="473">
        <f>BU24</f>
        <v>36231.884057971016</v>
      </c>
      <c r="DE24" s="474"/>
      <c r="DF24" s="474"/>
      <c r="DG24" s="474"/>
      <c r="DH24" s="474"/>
      <c r="DI24" s="474"/>
      <c r="DJ24" s="474"/>
      <c r="DK24" s="474"/>
      <c r="DL24" s="474"/>
      <c r="DM24" s="474"/>
      <c r="DN24" s="475"/>
      <c r="DO24" s="473">
        <v>0</v>
      </c>
      <c r="DP24" s="474"/>
      <c r="DQ24" s="474"/>
      <c r="DR24" s="474"/>
      <c r="DS24" s="474"/>
      <c r="DT24" s="474"/>
      <c r="DU24" s="474"/>
      <c r="DV24" s="475"/>
      <c r="DW24" s="473">
        <v>0</v>
      </c>
      <c r="DX24" s="474"/>
      <c r="DY24" s="474"/>
      <c r="DZ24" s="474"/>
      <c r="EA24" s="474"/>
      <c r="EB24" s="474"/>
      <c r="EC24" s="474"/>
      <c r="ED24" s="474"/>
      <c r="EE24" s="474"/>
      <c r="EF24" s="474"/>
      <c r="EG24" s="475"/>
      <c r="EH24" s="473">
        <v>0</v>
      </c>
      <c r="EI24" s="474"/>
      <c r="EJ24" s="474"/>
      <c r="EK24" s="474"/>
      <c r="EL24" s="474"/>
      <c r="EM24" s="474"/>
      <c r="EN24" s="474"/>
      <c r="EO24" s="474"/>
      <c r="EP24" s="474"/>
      <c r="EQ24" s="474"/>
      <c r="ER24" s="475"/>
      <c r="ES24" s="473">
        <v>0</v>
      </c>
      <c r="ET24" s="474"/>
      <c r="EU24" s="474"/>
      <c r="EV24" s="474"/>
      <c r="EW24" s="474"/>
      <c r="EX24" s="474"/>
      <c r="EY24" s="474"/>
      <c r="EZ24" s="475"/>
      <c r="FA24" s="473">
        <v>0</v>
      </c>
      <c r="FB24" s="474"/>
      <c r="FC24" s="474"/>
      <c r="FD24" s="474"/>
      <c r="FE24" s="474"/>
      <c r="FF24" s="474"/>
      <c r="FG24" s="474"/>
      <c r="FH24" s="474"/>
      <c r="FI24" s="474"/>
      <c r="FJ24" s="474"/>
      <c r="FK24" s="475"/>
    </row>
    <row r="25" spans="1:167" s="19" customFormat="1" ht="9.75" customHeight="1" x14ac:dyDescent="0.2">
      <c r="A25" s="80"/>
      <c r="B25" s="520" t="s">
        <v>280</v>
      </c>
      <c r="C25" s="520"/>
      <c r="D25" s="520"/>
      <c r="E25" s="520"/>
      <c r="F25" s="520"/>
      <c r="G25" s="520"/>
      <c r="H25" s="520"/>
      <c r="I25" s="520"/>
      <c r="J25" s="520"/>
      <c r="K25" s="520"/>
      <c r="L25" s="520"/>
      <c r="M25" s="520"/>
      <c r="N25" s="520"/>
      <c r="O25" s="520"/>
      <c r="P25" s="520"/>
      <c r="Q25" s="520"/>
      <c r="R25" s="520"/>
      <c r="S25" s="520"/>
      <c r="T25" s="520"/>
      <c r="U25" s="520"/>
      <c r="V25" s="520"/>
      <c r="W25" s="520"/>
      <c r="X25" s="520"/>
      <c r="Y25" s="520"/>
      <c r="Z25" s="520"/>
      <c r="AA25" s="520"/>
      <c r="AB25" s="520"/>
      <c r="AC25" s="520"/>
      <c r="AD25" s="520"/>
      <c r="AE25" s="520"/>
      <c r="AF25" s="520"/>
      <c r="AG25" s="520"/>
      <c r="AH25" s="520"/>
      <c r="AI25" s="520"/>
      <c r="AJ25" s="520"/>
      <c r="AK25" s="520"/>
      <c r="AL25" s="520"/>
      <c r="AM25" s="520"/>
      <c r="AN25" s="520"/>
      <c r="AO25" s="520"/>
      <c r="AP25" s="521"/>
      <c r="AQ25" s="501"/>
      <c r="AR25" s="502"/>
      <c r="AS25" s="502"/>
      <c r="AT25" s="502"/>
      <c r="AU25" s="502"/>
      <c r="AV25" s="502"/>
      <c r="AW25" s="502"/>
      <c r="AX25" s="503"/>
      <c r="AY25" s="476"/>
      <c r="AZ25" s="477"/>
      <c r="BA25" s="477"/>
      <c r="BB25" s="477"/>
      <c r="BC25" s="477"/>
      <c r="BD25" s="477"/>
      <c r="BE25" s="477"/>
      <c r="BF25" s="477"/>
      <c r="BG25" s="477"/>
      <c r="BH25" s="477"/>
      <c r="BI25" s="478"/>
      <c r="BJ25" s="476"/>
      <c r="BK25" s="477"/>
      <c r="BL25" s="477"/>
      <c r="BM25" s="477"/>
      <c r="BN25" s="477"/>
      <c r="BO25" s="477"/>
      <c r="BP25" s="477"/>
      <c r="BQ25" s="477"/>
      <c r="BR25" s="477"/>
      <c r="BS25" s="477"/>
      <c r="BT25" s="478"/>
      <c r="BU25" s="476"/>
      <c r="BV25" s="477"/>
      <c r="BW25" s="477"/>
      <c r="BX25" s="477"/>
      <c r="BY25" s="477"/>
      <c r="BZ25" s="477"/>
      <c r="CA25" s="477"/>
      <c r="CB25" s="477"/>
      <c r="CC25" s="477"/>
      <c r="CD25" s="477"/>
      <c r="CE25" s="477"/>
      <c r="CF25" s="477"/>
      <c r="CG25" s="478"/>
      <c r="CH25" s="476"/>
      <c r="CI25" s="477"/>
      <c r="CJ25" s="477"/>
      <c r="CK25" s="477"/>
      <c r="CL25" s="477"/>
      <c r="CM25" s="477"/>
      <c r="CN25" s="477"/>
      <c r="CO25" s="477"/>
      <c r="CP25" s="477"/>
      <c r="CQ25" s="477"/>
      <c r="CR25" s="478"/>
      <c r="CS25" s="476"/>
      <c r="CT25" s="477"/>
      <c r="CU25" s="477"/>
      <c r="CV25" s="477"/>
      <c r="CW25" s="477"/>
      <c r="CX25" s="477"/>
      <c r="CY25" s="477"/>
      <c r="CZ25" s="477"/>
      <c r="DA25" s="477"/>
      <c r="DB25" s="477"/>
      <c r="DC25" s="478"/>
      <c r="DD25" s="476"/>
      <c r="DE25" s="477"/>
      <c r="DF25" s="477"/>
      <c r="DG25" s="477"/>
      <c r="DH25" s="477"/>
      <c r="DI25" s="477"/>
      <c r="DJ25" s="477"/>
      <c r="DK25" s="477"/>
      <c r="DL25" s="477"/>
      <c r="DM25" s="477"/>
      <c r="DN25" s="478"/>
      <c r="DO25" s="476"/>
      <c r="DP25" s="477"/>
      <c r="DQ25" s="477"/>
      <c r="DR25" s="477"/>
      <c r="DS25" s="477"/>
      <c r="DT25" s="477"/>
      <c r="DU25" s="477"/>
      <c r="DV25" s="478"/>
      <c r="DW25" s="476"/>
      <c r="DX25" s="477"/>
      <c r="DY25" s="477"/>
      <c r="DZ25" s="477"/>
      <c r="EA25" s="477"/>
      <c r="EB25" s="477"/>
      <c r="EC25" s="477"/>
      <c r="ED25" s="477"/>
      <c r="EE25" s="477"/>
      <c r="EF25" s="477"/>
      <c r="EG25" s="478"/>
      <c r="EH25" s="476"/>
      <c r="EI25" s="477"/>
      <c r="EJ25" s="477"/>
      <c r="EK25" s="477"/>
      <c r="EL25" s="477"/>
      <c r="EM25" s="477"/>
      <c r="EN25" s="477"/>
      <c r="EO25" s="477"/>
      <c r="EP25" s="477"/>
      <c r="EQ25" s="477"/>
      <c r="ER25" s="478"/>
      <c r="ES25" s="476"/>
      <c r="ET25" s="477"/>
      <c r="EU25" s="477"/>
      <c r="EV25" s="477"/>
      <c r="EW25" s="477"/>
      <c r="EX25" s="477"/>
      <c r="EY25" s="477"/>
      <c r="EZ25" s="478"/>
      <c r="FA25" s="476"/>
      <c r="FB25" s="477"/>
      <c r="FC25" s="477"/>
      <c r="FD25" s="477"/>
      <c r="FE25" s="477"/>
      <c r="FF25" s="477"/>
      <c r="FG25" s="477"/>
      <c r="FH25" s="477"/>
      <c r="FI25" s="477"/>
      <c r="FJ25" s="477"/>
      <c r="FK25" s="478"/>
    </row>
    <row r="26" spans="1:167" s="19" customFormat="1" ht="9.75" customHeight="1" x14ac:dyDescent="0.2">
      <c r="A26" s="80"/>
      <c r="B26" s="520" t="s">
        <v>281</v>
      </c>
      <c r="C26" s="520"/>
      <c r="D26" s="520"/>
      <c r="E26" s="520"/>
      <c r="F26" s="520"/>
      <c r="G26" s="520"/>
      <c r="H26" s="520"/>
      <c r="I26" s="520"/>
      <c r="J26" s="520"/>
      <c r="K26" s="520"/>
      <c r="L26" s="520"/>
      <c r="M26" s="520"/>
      <c r="N26" s="520"/>
      <c r="O26" s="520"/>
      <c r="P26" s="520"/>
      <c r="Q26" s="520"/>
      <c r="R26" s="520"/>
      <c r="S26" s="520"/>
      <c r="T26" s="520"/>
      <c r="U26" s="520"/>
      <c r="V26" s="520"/>
      <c r="W26" s="520"/>
      <c r="X26" s="520"/>
      <c r="Y26" s="520"/>
      <c r="Z26" s="520"/>
      <c r="AA26" s="520"/>
      <c r="AB26" s="520"/>
      <c r="AC26" s="520"/>
      <c r="AD26" s="520"/>
      <c r="AE26" s="520"/>
      <c r="AF26" s="520"/>
      <c r="AG26" s="520"/>
      <c r="AH26" s="520"/>
      <c r="AI26" s="520"/>
      <c r="AJ26" s="520"/>
      <c r="AK26" s="520"/>
      <c r="AL26" s="520"/>
      <c r="AM26" s="520"/>
      <c r="AN26" s="520"/>
      <c r="AO26" s="520"/>
      <c r="AP26" s="521"/>
      <c r="AQ26" s="501"/>
      <c r="AR26" s="502"/>
      <c r="AS26" s="502"/>
      <c r="AT26" s="502"/>
      <c r="AU26" s="502"/>
      <c r="AV26" s="502"/>
      <c r="AW26" s="502"/>
      <c r="AX26" s="503"/>
      <c r="AY26" s="476"/>
      <c r="AZ26" s="477"/>
      <c r="BA26" s="477"/>
      <c r="BB26" s="477"/>
      <c r="BC26" s="477"/>
      <c r="BD26" s="477"/>
      <c r="BE26" s="477"/>
      <c r="BF26" s="477"/>
      <c r="BG26" s="477"/>
      <c r="BH26" s="477"/>
      <c r="BI26" s="478"/>
      <c r="BJ26" s="476"/>
      <c r="BK26" s="477"/>
      <c r="BL26" s="477"/>
      <c r="BM26" s="477"/>
      <c r="BN26" s="477"/>
      <c r="BO26" s="477"/>
      <c r="BP26" s="477"/>
      <c r="BQ26" s="477"/>
      <c r="BR26" s="477"/>
      <c r="BS26" s="477"/>
      <c r="BT26" s="478"/>
      <c r="BU26" s="476"/>
      <c r="BV26" s="477"/>
      <c r="BW26" s="477"/>
      <c r="BX26" s="477"/>
      <c r="BY26" s="477"/>
      <c r="BZ26" s="477"/>
      <c r="CA26" s="477"/>
      <c r="CB26" s="477"/>
      <c r="CC26" s="477"/>
      <c r="CD26" s="477"/>
      <c r="CE26" s="477"/>
      <c r="CF26" s="477"/>
      <c r="CG26" s="478"/>
      <c r="CH26" s="476"/>
      <c r="CI26" s="477"/>
      <c r="CJ26" s="477"/>
      <c r="CK26" s="477"/>
      <c r="CL26" s="477"/>
      <c r="CM26" s="477"/>
      <c r="CN26" s="477"/>
      <c r="CO26" s="477"/>
      <c r="CP26" s="477"/>
      <c r="CQ26" s="477"/>
      <c r="CR26" s="478"/>
      <c r="CS26" s="476"/>
      <c r="CT26" s="477"/>
      <c r="CU26" s="477"/>
      <c r="CV26" s="477"/>
      <c r="CW26" s="477"/>
      <c r="CX26" s="477"/>
      <c r="CY26" s="477"/>
      <c r="CZ26" s="477"/>
      <c r="DA26" s="477"/>
      <c r="DB26" s="477"/>
      <c r="DC26" s="478"/>
      <c r="DD26" s="476"/>
      <c r="DE26" s="477"/>
      <c r="DF26" s="477"/>
      <c r="DG26" s="477"/>
      <c r="DH26" s="477"/>
      <c r="DI26" s="477"/>
      <c r="DJ26" s="477"/>
      <c r="DK26" s="477"/>
      <c r="DL26" s="477"/>
      <c r="DM26" s="477"/>
      <c r="DN26" s="478"/>
      <c r="DO26" s="476"/>
      <c r="DP26" s="477"/>
      <c r="DQ26" s="477"/>
      <c r="DR26" s="477"/>
      <c r="DS26" s="477"/>
      <c r="DT26" s="477"/>
      <c r="DU26" s="477"/>
      <c r="DV26" s="478"/>
      <c r="DW26" s="476"/>
      <c r="DX26" s="477"/>
      <c r="DY26" s="477"/>
      <c r="DZ26" s="477"/>
      <c r="EA26" s="477"/>
      <c r="EB26" s="477"/>
      <c r="EC26" s="477"/>
      <c r="ED26" s="477"/>
      <c r="EE26" s="477"/>
      <c r="EF26" s="477"/>
      <c r="EG26" s="478"/>
      <c r="EH26" s="476"/>
      <c r="EI26" s="477"/>
      <c r="EJ26" s="477"/>
      <c r="EK26" s="477"/>
      <c r="EL26" s="477"/>
      <c r="EM26" s="477"/>
      <c r="EN26" s="477"/>
      <c r="EO26" s="477"/>
      <c r="EP26" s="477"/>
      <c r="EQ26" s="477"/>
      <c r="ER26" s="478"/>
      <c r="ES26" s="476"/>
      <c r="ET26" s="477"/>
      <c r="EU26" s="477"/>
      <c r="EV26" s="477"/>
      <c r="EW26" s="477"/>
      <c r="EX26" s="477"/>
      <c r="EY26" s="477"/>
      <c r="EZ26" s="478"/>
      <c r="FA26" s="476"/>
      <c r="FB26" s="477"/>
      <c r="FC26" s="477"/>
      <c r="FD26" s="477"/>
      <c r="FE26" s="477"/>
      <c r="FF26" s="477"/>
      <c r="FG26" s="477"/>
      <c r="FH26" s="477"/>
      <c r="FI26" s="477"/>
      <c r="FJ26" s="477"/>
      <c r="FK26" s="478"/>
    </row>
    <row r="27" spans="1:167" s="19" customFormat="1" ht="9.75" customHeight="1" x14ac:dyDescent="0.2">
      <c r="A27" s="78"/>
      <c r="B27" s="522" t="s">
        <v>282</v>
      </c>
      <c r="C27" s="522"/>
      <c r="D27" s="522"/>
      <c r="E27" s="522"/>
      <c r="F27" s="522"/>
      <c r="G27" s="522"/>
      <c r="H27" s="522"/>
      <c r="I27" s="522"/>
      <c r="J27" s="522"/>
      <c r="K27" s="522"/>
      <c r="L27" s="522"/>
      <c r="M27" s="522"/>
      <c r="N27" s="522"/>
      <c r="O27" s="522"/>
      <c r="P27" s="522"/>
      <c r="Q27" s="522"/>
      <c r="R27" s="522"/>
      <c r="S27" s="522"/>
      <c r="T27" s="522"/>
      <c r="U27" s="522"/>
      <c r="V27" s="522"/>
      <c r="W27" s="522"/>
      <c r="X27" s="522"/>
      <c r="Y27" s="522"/>
      <c r="Z27" s="522"/>
      <c r="AA27" s="522"/>
      <c r="AB27" s="522"/>
      <c r="AC27" s="522"/>
      <c r="AD27" s="522"/>
      <c r="AE27" s="522"/>
      <c r="AF27" s="522"/>
      <c r="AG27" s="522"/>
      <c r="AH27" s="522"/>
      <c r="AI27" s="522"/>
      <c r="AJ27" s="522"/>
      <c r="AK27" s="522"/>
      <c r="AL27" s="522"/>
      <c r="AM27" s="522"/>
      <c r="AN27" s="522"/>
      <c r="AO27" s="522"/>
      <c r="AP27" s="523"/>
      <c r="AQ27" s="504"/>
      <c r="AR27" s="505"/>
      <c r="AS27" s="505"/>
      <c r="AT27" s="505"/>
      <c r="AU27" s="505"/>
      <c r="AV27" s="505"/>
      <c r="AW27" s="505"/>
      <c r="AX27" s="506"/>
      <c r="AY27" s="479"/>
      <c r="AZ27" s="480"/>
      <c r="BA27" s="480"/>
      <c r="BB27" s="480"/>
      <c r="BC27" s="480"/>
      <c r="BD27" s="480"/>
      <c r="BE27" s="480"/>
      <c r="BF27" s="480"/>
      <c r="BG27" s="480"/>
      <c r="BH27" s="480"/>
      <c r="BI27" s="481"/>
      <c r="BJ27" s="479"/>
      <c r="BK27" s="480"/>
      <c r="BL27" s="480"/>
      <c r="BM27" s="480"/>
      <c r="BN27" s="480"/>
      <c r="BO27" s="480"/>
      <c r="BP27" s="480"/>
      <c r="BQ27" s="480"/>
      <c r="BR27" s="480"/>
      <c r="BS27" s="480"/>
      <c r="BT27" s="481"/>
      <c r="BU27" s="479"/>
      <c r="BV27" s="480"/>
      <c r="BW27" s="480"/>
      <c r="BX27" s="480"/>
      <c r="BY27" s="480"/>
      <c r="BZ27" s="480"/>
      <c r="CA27" s="480"/>
      <c r="CB27" s="480"/>
      <c r="CC27" s="480"/>
      <c r="CD27" s="480"/>
      <c r="CE27" s="480"/>
      <c r="CF27" s="480"/>
      <c r="CG27" s="481"/>
      <c r="CH27" s="479"/>
      <c r="CI27" s="480"/>
      <c r="CJ27" s="480"/>
      <c r="CK27" s="480"/>
      <c r="CL27" s="480"/>
      <c r="CM27" s="480"/>
      <c r="CN27" s="480"/>
      <c r="CO27" s="480"/>
      <c r="CP27" s="480"/>
      <c r="CQ27" s="480"/>
      <c r="CR27" s="481"/>
      <c r="CS27" s="479"/>
      <c r="CT27" s="480"/>
      <c r="CU27" s="480"/>
      <c r="CV27" s="480"/>
      <c r="CW27" s="480"/>
      <c r="CX27" s="480"/>
      <c r="CY27" s="480"/>
      <c r="CZ27" s="480"/>
      <c r="DA27" s="480"/>
      <c r="DB27" s="480"/>
      <c r="DC27" s="481"/>
      <c r="DD27" s="479"/>
      <c r="DE27" s="480"/>
      <c r="DF27" s="480"/>
      <c r="DG27" s="480"/>
      <c r="DH27" s="480"/>
      <c r="DI27" s="480"/>
      <c r="DJ27" s="480"/>
      <c r="DK27" s="480"/>
      <c r="DL27" s="480"/>
      <c r="DM27" s="480"/>
      <c r="DN27" s="481"/>
      <c r="DO27" s="479"/>
      <c r="DP27" s="480"/>
      <c r="DQ27" s="480"/>
      <c r="DR27" s="480"/>
      <c r="DS27" s="480"/>
      <c r="DT27" s="480"/>
      <c r="DU27" s="480"/>
      <c r="DV27" s="481"/>
      <c r="DW27" s="479"/>
      <c r="DX27" s="480"/>
      <c r="DY27" s="480"/>
      <c r="DZ27" s="480"/>
      <c r="EA27" s="480"/>
      <c r="EB27" s="480"/>
      <c r="EC27" s="480"/>
      <c r="ED27" s="480"/>
      <c r="EE27" s="480"/>
      <c r="EF27" s="480"/>
      <c r="EG27" s="481"/>
      <c r="EH27" s="479"/>
      <c r="EI27" s="480"/>
      <c r="EJ27" s="480"/>
      <c r="EK27" s="480"/>
      <c r="EL27" s="480"/>
      <c r="EM27" s="480"/>
      <c r="EN27" s="480"/>
      <c r="EO27" s="480"/>
      <c r="EP27" s="480"/>
      <c r="EQ27" s="480"/>
      <c r="ER27" s="481"/>
      <c r="ES27" s="479"/>
      <c r="ET27" s="480"/>
      <c r="EU27" s="480"/>
      <c r="EV27" s="480"/>
      <c r="EW27" s="480"/>
      <c r="EX27" s="480"/>
      <c r="EY27" s="480"/>
      <c r="EZ27" s="481"/>
      <c r="FA27" s="479"/>
      <c r="FB27" s="480"/>
      <c r="FC27" s="480"/>
      <c r="FD27" s="480"/>
      <c r="FE27" s="480"/>
      <c r="FF27" s="480"/>
      <c r="FG27" s="480"/>
      <c r="FH27" s="480"/>
      <c r="FI27" s="480"/>
      <c r="FJ27" s="480"/>
      <c r="FK27" s="481"/>
    </row>
    <row r="28" spans="1:167" s="19" customFormat="1" ht="9.75" customHeight="1" x14ac:dyDescent="0.2">
      <c r="A28" s="77"/>
      <c r="B28" s="524" t="s">
        <v>122</v>
      </c>
      <c r="C28" s="524"/>
      <c r="D28" s="524"/>
      <c r="E28" s="524"/>
      <c r="F28" s="524"/>
      <c r="G28" s="524"/>
      <c r="H28" s="524"/>
      <c r="I28" s="524"/>
      <c r="J28" s="524"/>
      <c r="K28" s="524"/>
      <c r="L28" s="524"/>
      <c r="M28" s="524"/>
      <c r="N28" s="524"/>
      <c r="O28" s="524"/>
      <c r="P28" s="524"/>
      <c r="Q28" s="524"/>
      <c r="R28" s="524"/>
      <c r="S28" s="524"/>
      <c r="T28" s="524"/>
      <c r="U28" s="524"/>
      <c r="V28" s="524"/>
      <c r="W28" s="524"/>
      <c r="X28" s="524"/>
      <c r="Y28" s="524"/>
      <c r="Z28" s="524"/>
      <c r="AA28" s="524"/>
      <c r="AB28" s="524"/>
      <c r="AC28" s="524"/>
      <c r="AD28" s="524"/>
      <c r="AE28" s="524"/>
      <c r="AF28" s="524"/>
      <c r="AG28" s="524"/>
      <c r="AH28" s="524"/>
      <c r="AI28" s="524"/>
      <c r="AJ28" s="524"/>
      <c r="AK28" s="524"/>
      <c r="AL28" s="524"/>
      <c r="AM28" s="524"/>
      <c r="AN28" s="524"/>
      <c r="AO28" s="524"/>
      <c r="AP28" s="525"/>
      <c r="AQ28" s="514" t="s">
        <v>57</v>
      </c>
      <c r="AR28" s="515"/>
      <c r="AS28" s="515"/>
      <c r="AT28" s="515"/>
      <c r="AU28" s="515"/>
      <c r="AV28" s="515"/>
      <c r="AW28" s="515"/>
      <c r="AX28" s="516"/>
      <c r="AY28" s="482">
        <v>40</v>
      </c>
      <c r="AZ28" s="483"/>
      <c r="BA28" s="483"/>
      <c r="BB28" s="483"/>
      <c r="BC28" s="483"/>
      <c r="BD28" s="483"/>
      <c r="BE28" s="483"/>
      <c r="BF28" s="483"/>
      <c r="BG28" s="483"/>
      <c r="BH28" s="483"/>
      <c r="BI28" s="484"/>
      <c r="BJ28" s="482">
        <v>0</v>
      </c>
      <c r="BK28" s="483"/>
      <c r="BL28" s="483"/>
      <c r="BM28" s="483"/>
      <c r="BN28" s="483"/>
      <c r="BO28" s="483"/>
      <c r="BP28" s="483"/>
      <c r="BQ28" s="483"/>
      <c r="BR28" s="483"/>
      <c r="BS28" s="483"/>
      <c r="BT28" s="484"/>
      <c r="BU28" s="482">
        <f>BU24/50*40</f>
        <v>28985.507246376816</v>
      </c>
      <c r="BV28" s="483"/>
      <c r="BW28" s="483"/>
      <c r="BX28" s="483"/>
      <c r="BY28" s="483"/>
      <c r="BZ28" s="483"/>
      <c r="CA28" s="483"/>
      <c r="CB28" s="483"/>
      <c r="CC28" s="483"/>
      <c r="CD28" s="483"/>
      <c r="CE28" s="483"/>
      <c r="CF28" s="483"/>
      <c r="CG28" s="484"/>
      <c r="CH28" s="482">
        <v>0</v>
      </c>
      <c r="CI28" s="483"/>
      <c r="CJ28" s="483"/>
      <c r="CK28" s="483"/>
      <c r="CL28" s="483"/>
      <c r="CM28" s="483"/>
      <c r="CN28" s="483"/>
      <c r="CO28" s="483"/>
      <c r="CP28" s="483"/>
      <c r="CQ28" s="483"/>
      <c r="CR28" s="484"/>
      <c r="CS28" s="482">
        <v>0</v>
      </c>
      <c r="CT28" s="483"/>
      <c r="CU28" s="483"/>
      <c r="CV28" s="483"/>
      <c r="CW28" s="483"/>
      <c r="CX28" s="483"/>
      <c r="CY28" s="483"/>
      <c r="CZ28" s="483"/>
      <c r="DA28" s="483"/>
      <c r="DB28" s="483"/>
      <c r="DC28" s="484"/>
      <c r="DD28" s="482">
        <f>BU28</f>
        <v>28985.507246376816</v>
      </c>
      <c r="DE28" s="483"/>
      <c r="DF28" s="483"/>
      <c r="DG28" s="483"/>
      <c r="DH28" s="483"/>
      <c r="DI28" s="483"/>
      <c r="DJ28" s="483"/>
      <c r="DK28" s="483"/>
      <c r="DL28" s="483"/>
      <c r="DM28" s="483"/>
      <c r="DN28" s="484"/>
      <c r="DO28" s="482">
        <v>0</v>
      </c>
      <c r="DP28" s="483"/>
      <c r="DQ28" s="483"/>
      <c r="DR28" s="483"/>
      <c r="DS28" s="483"/>
      <c r="DT28" s="483"/>
      <c r="DU28" s="483"/>
      <c r="DV28" s="484"/>
      <c r="DW28" s="482">
        <v>0</v>
      </c>
      <c r="DX28" s="483"/>
      <c r="DY28" s="483"/>
      <c r="DZ28" s="483"/>
      <c r="EA28" s="483"/>
      <c r="EB28" s="483"/>
      <c r="EC28" s="483"/>
      <c r="ED28" s="483"/>
      <c r="EE28" s="483"/>
      <c r="EF28" s="483"/>
      <c r="EG28" s="484"/>
      <c r="EH28" s="482">
        <v>0</v>
      </c>
      <c r="EI28" s="483"/>
      <c r="EJ28" s="483"/>
      <c r="EK28" s="483"/>
      <c r="EL28" s="483"/>
      <c r="EM28" s="483"/>
      <c r="EN28" s="483"/>
      <c r="EO28" s="483"/>
      <c r="EP28" s="483"/>
      <c r="EQ28" s="483"/>
      <c r="ER28" s="484"/>
      <c r="ES28" s="482">
        <v>0</v>
      </c>
      <c r="ET28" s="483"/>
      <c r="EU28" s="483"/>
      <c r="EV28" s="483"/>
      <c r="EW28" s="483"/>
      <c r="EX28" s="483"/>
      <c r="EY28" s="483"/>
      <c r="EZ28" s="484"/>
      <c r="FA28" s="482">
        <v>0</v>
      </c>
      <c r="FB28" s="483"/>
      <c r="FC28" s="483"/>
      <c r="FD28" s="483"/>
      <c r="FE28" s="483"/>
      <c r="FF28" s="483"/>
      <c r="FG28" s="483"/>
      <c r="FH28" s="483"/>
      <c r="FI28" s="483"/>
      <c r="FJ28" s="483"/>
      <c r="FK28" s="484"/>
    </row>
    <row r="29" spans="1:167" s="19" customFormat="1" ht="9.75" customHeight="1" x14ac:dyDescent="0.2">
      <c r="A29" s="78"/>
      <c r="B29" s="509" t="s">
        <v>283</v>
      </c>
      <c r="C29" s="509"/>
      <c r="D29" s="509"/>
      <c r="E29" s="509"/>
      <c r="F29" s="509"/>
      <c r="G29" s="509"/>
      <c r="H29" s="509"/>
      <c r="I29" s="509"/>
      <c r="J29" s="509"/>
      <c r="K29" s="509"/>
      <c r="L29" s="509"/>
      <c r="M29" s="509"/>
      <c r="N29" s="509"/>
      <c r="O29" s="509"/>
      <c r="P29" s="509"/>
      <c r="Q29" s="509"/>
      <c r="R29" s="509"/>
      <c r="S29" s="509"/>
      <c r="T29" s="509"/>
      <c r="U29" s="509"/>
      <c r="V29" s="509"/>
      <c r="W29" s="509"/>
      <c r="X29" s="509"/>
      <c r="Y29" s="509"/>
      <c r="Z29" s="509"/>
      <c r="AA29" s="509"/>
      <c r="AB29" s="509"/>
      <c r="AC29" s="509"/>
      <c r="AD29" s="509"/>
      <c r="AE29" s="509"/>
      <c r="AF29" s="509"/>
      <c r="AG29" s="509"/>
      <c r="AH29" s="509"/>
      <c r="AI29" s="509"/>
      <c r="AJ29" s="509"/>
      <c r="AK29" s="509"/>
      <c r="AL29" s="509"/>
      <c r="AM29" s="509"/>
      <c r="AN29" s="509"/>
      <c r="AO29" s="509"/>
      <c r="AP29" s="510"/>
      <c r="AQ29" s="517"/>
      <c r="AR29" s="518"/>
      <c r="AS29" s="518"/>
      <c r="AT29" s="518"/>
      <c r="AU29" s="518"/>
      <c r="AV29" s="518"/>
      <c r="AW29" s="518"/>
      <c r="AX29" s="519"/>
      <c r="AY29" s="485"/>
      <c r="AZ29" s="486"/>
      <c r="BA29" s="486"/>
      <c r="BB29" s="486"/>
      <c r="BC29" s="486"/>
      <c r="BD29" s="486"/>
      <c r="BE29" s="486"/>
      <c r="BF29" s="486"/>
      <c r="BG29" s="486"/>
      <c r="BH29" s="486"/>
      <c r="BI29" s="487"/>
      <c r="BJ29" s="485"/>
      <c r="BK29" s="486"/>
      <c r="BL29" s="486"/>
      <c r="BM29" s="486"/>
      <c r="BN29" s="486"/>
      <c r="BO29" s="486"/>
      <c r="BP29" s="486"/>
      <c r="BQ29" s="486"/>
      <c r="BR29" s="486"/>
      <c r="BS29" s="486"/>
      <c r="BT29" s="487"/>
      <c r="BU29" s="485"/>
      <c r="BV29" s="486"/>
      <c r="BW29" s="486"/>
      <c r="BX29" s="486"/>
      <c r="BY29" s="486"/>
      <c r="BZ29" s="486"/>
      <c r="CA29" s="486"/>
      <c r="CB29" s="486"/>
      <c r="CC29" s="486"/>
      <c r="CD29" s="486"/>
      <c r="CE29" s="486"/>
      <c r="CF29" s="486"/>
      <c r="CG29" s="487"/>
      <c r="CH29" s="485"/>
      <c r="CI29" s="486"/>
      <c r="CJ29" s="486"/>
      <c r="CK29" s="486"/>
      <c r="CL29" s="486"/>
      <c r="CM29" s="486"/>
      <c r="CN29" s="486"/>
      <c r="CO29" s="486"/>
      <c r="CP29" s="486"/>
      <c r="CQ29" s="486"/>
      <c r="CR29" s="487"/>
      <c r="CS29" s="485"/>
      <c r="CT29" s="486"/>
      <c r="CU29" s="486"/>
      <c r="CV29" s="486"/>
      <c r="CW29" s="486"/>
      <c r="CX29" s="486"/>
      <c r="CY29" s="486"/>
      <c r="CZ29" s="486"/>
      <c r="DA29" s="486"/>
      <c r="DB29" s="486"/>
      <c r="DC29" s="487"/>
      <c r="DD29" s="485"/>
      <c r="DE29" s="486"/>
      <c r="DF29" s="486"/>
      <c r="DG29" s="486"/>
      <c r="DH29" s="486"/>
      <c r="DI29" s="486"/>
      <c r="DJ29" s="486"/>
      <c r="DK29" s="486"/>
      <c r="DL29" s="486"/>
      <c r="DM29" s="486"/>
      <c r="DN29" s="487"/>
      <c r="DO29" s="485"/>
      <c r="DP29" s="486"/>
      <c r="DQ29" s="486"/>
      <c r="DR29" s="486"/>
      <c r="DS29" s="486"/>
      <c r="DT29" s="486"/>
      <c r="DU29" s="486"/>
      <c r="DV29" s="487"/>
      <c r="DW29" s="485"/>
      <c r="DX29" s="486"/>
      <c r="DY29" s="486"/>
      <c r="DZ29" s="486"/>
      <c r="EA29" s="486"/>
      <c r="EB29" s="486"/>
      <c r="EC29" s="486"/>
      <c r="ED29" s="486"/>
      <c r="EE29" s="486"/>
      <c r="EF29" s="486"/>
      <c r="EG29" s="487"/>
      <c r="EH29" s="485"/>
      <c r="EI29" s="486"/>
      <c r="EJ29" s="486"/>
      <c r="EK29" s="486"/>
      <c r="EL29" s="486"/>
      <c r="EM29" s="486"/>
      <c r="EN29" s="486"/>
      <c r="EO29" s="486"/>
      <c r="EP29" s="486"/>
      <c r="EQ29" s="486"/>
      <c r="ER29" s="487"/>
      <c r="ES29" s="485"/>
      <c r="ET29" s="486"/>
      <c r="EU29" s="486"/>
      <c r="EV29" s="486"/>
      <c r="EW29" s="486"/>
      <c r="EX29" s="486"/>
      <c r="EY29" s="486"/>
      <c r="EZ29" s="487"/>
      <c r="FA29" s="485"/>
      <c r="FB29" s="486"/>
      <c r="FC29" s="486"/>
      <c r="FD29" s="486"/>
      <c r="FE29" s="486"/>
      <c r="FF29" s="486"/>
      <c r="FG29" s="486"/>
      <c r="FH29" s="486"/>
      <c r="FI29" s="486"/>
      <c r="FJ29" s="486"/>
      <c r="FK29" s="487"/>
    </row>
    <row r="30" spans="1:167" s="19" customFormat="1" ht="10.5" customHeight="1" x14ac:dyDescent="0.2">
      <c r="A30" s="79"/>
      <c r="B30" s="526" t="s">
        <v>105</v>
      </c>
      <c r="C30" s="511"/>
      <c r="D30" s="511"/>
      <c r="E30" s="511"/>
      <c r="F30" s="511"/>
      <c r="G30" s="511"/>
      <c r="H30" s="511"/>
      <c r="I30" s="511"/>
      <c r="J30" s="511"/>
      <c r="K30" s="511"/>
      <c r="L30" s="511"/>
      <c r="M30" s="511"/>
      <c r="N30" s="511"/>
      <c r="O30" s="511"/>
      <c r="P30" s="511"/>
      <c r="Q30" s="511"/>
      <c r="R30" s="511"/>
      <c r="S30" s="511"/>
      <c r="T30" s="511"/>
      <c r="U30" s="511"/>
      <c r="V30" s="511"/>
      <c r="W30" s="511"/>
      <c r="X30" s="511"/>
      <c r="Y30" s="511"/>
      <c r="Z30" s="511"/>
      <c r="AA30" s="511"/>
      <c r="AB30" s="511"/>
      <c r="AC30" s="511"/>
      <c r="AD30" s="511"/>
      <c r="AE30" s="511"/>
      <c r="AF30" s="511"/>
      <c r="AG30" s="511"/>
      <c r="AH30" s="511"/>
      <c r="AI30" s="511"/>
      <c r="AJ30" s="511"/>
      <c r="AK30" s="511"/>
      <c r="AL30" s="511"/>
      <c r="AM30" s="511"/>
      <c r="AN30" s="511"/>
      <c r="AO30" s="511"/>
      <c r="AP30" s="512"/>
      <c r="AQ30" s="513" t="s">
        <v>78</v>
      </c>
      <c r="AR30" s="513"/>
      <c r="AS30" s="513"/>
      <c r="AT30" s="513"/>
      <c r="AU30" s="513"/>
      <c r="AV30" s="513"/>
      <c r="AW30" s="513"/>
      <c r="AX30" s="513"/>
      <c r="AY30" s="488">
        <v>10</v>
      </c>
      <c r="AZ30" s="489"/>
      <c r="BA30" s="489"/>
      <c r="BB30" s="489"/>
      <c r="BC30" s="489"/>
      <c r="BD30" s="489"/>
      <c r="BE30" s="489"/>
      <c r="BF30" s="489"/>
      <c r="BG30" s="489"/>
      <c r="BH30" s="489"/>
      <c r="BI30" s="490"/>
      <c r="BJ30" s="488">
        <v>0</v>
      </c>
      <c r="BK30" s="489"/>
      <c r="BL30" s="489"/>
      <c r="BM30" s="489"/>
      <c r="BN30" s="489"/>
      <c r="BO30" s="489"/>
      <c r="BP30" s="489"/>
      <c r="BQ30" s="489"/>
      <c r="BR30" s="489"/>
      <c r="BS30" s="489"/>
      <c r="BT30" s="490"/>
      <c r="BU30" s="488">
        <f>BU24-BU28</f>
        <v>7246.3768115942003</v>
      </c>
      <c r="BV30" s="489"/>
      <c r="BW30" s="489"/>
      <c r="BX30" s="489"/>
      <c r="BY30" s="489"/>
      <c r="BZ30" s="489"/>
      <c r="CA30" s="489"/>
      <c r="CB30" s="489"/>
      <c r="CC30" s="489"/>
      <c r="CD30" s="489"/>
      <c r="CE30" s="489"/>
      <c r="CF30" s="489"/>
      <c r="CG30" s="490"/>
      <c r="CH30" s="488">
        <v>0</v>
      </c>
      <c r="CI30" s="489"/>
      <c r="CJ30" s="489"/>
      <c r="CK30" s="489"/>
      <c r="CL30" s="489"/>
      <c r="CM30" s="489"/>
      <c r="CN30" s="489"/>
      <c r="CO30" s="489"/>
      <c r="CP30" s="489"/>
      <c r="CQ30" s="489"/>
      <c r="CR30" s="490"/>
      <c r="CS30" s="488">
        <v>0</v>
      </c>
      <c r="CT30" s="489"/>
      <c r="CU30" s="489"/>
      <c r="CV30" s="489"/>
      <c r="CW30" s="489"/>
      <c r="CX30" s="489"/>
      <c r="CY30" s="489"/>
      <c r="CZ30" s="489"/>
      <c r="DA30" s="489"/>
      <c r="DB30" s="489"/>
      <c r="DC30" s="490"/>
      <c r="DD30" s="488">
        <f>BU30</f>
        <v>7246.3768115942003</v>
      </c>
      <c r="DE30" s="489"/>
      <c r="DF30" s="489"/>
      <c r="DG30" s="489"/>
      <c r="DH30" s="489"/>
      <c r="DI30" s="489"/>
      <c r="DJ30" s="489"/>
      <c r="DK30" s="489"/>
      <c r="DL30" s="489"/>
      <c r="DM30" s="489"/>
      <c r="DN30" s="490"/>
      <c r="DO30" s="488">
        <v>0</v>
      </c>
      <c r="DP30" s="489"/>
      <c r="DQ30" s="489"/>
      <c r="DR30" s="489"/>
      <c r="DS30" s="489"/>
      <c r="DT30" s="489"/>
      <c r="DU30" s="489"/>
      <c r="DV30" s="490"/>
      <c r="DW30" s="488">
        <v>0</v>
      </c>
      <c r="DX30" s="489"/>
      <c r="DY30" s="489"/>
      <c r="DZ30" s="489"/>
      <c r="EA30" s="489"/>
      <c r="EB30" s="489"/>
      <c r="EC30" s="489"/>
      <c r="ED30" s="489"/>
      <c r="EE30" s="489"/>
      <c r="EF30" s="489"/>
      <c r="EG30" s="490"/>
      <c r="EH30" s="488">
        <v>0</v>
      </c>
      <c r="EI30" s="489"/>
      <c r="EJ30" s="489"/>
      <c r="EK30" s="489"/>
      <c r="EL30" s="489"/>
      <c r="EM30" s="489"/>
      <c r="EN30" s="489"/>
      <c r="EO30" s="489"/>
      <c r="EP30" s="489"/>
      <c r="EQ30" s="489"/>
      <c r="ER30" s="490"/>
      <c r="ES30" s="488">
        <v>0</v>
      </c>
      <c r="ET30" s="489"/>
      <c r="EU30" s="489"/>
      <c r="EV30" s="489"/>
      <c r="EW30" s="489"/>
      <c r="EX30" s="489"/>
      <c r="EY30" s="489"/>
      <c r="EZ30" s="490"/>
      <c r="FA30" s="488">
        <v>0</v>
      </c>
      <c r="FB30" s="489"/>
      <c r="FC30" s="489"/>
      <c r="FD30" s="489"/>
      <c r="FE30" s="489"/>
      <c r="FF30" s="489"/>
      <c r="FG30" s="489"/>
      <c r="FH30" s="489"/>
      <c r="FI30" s="489"/>
      <c r="FJ30" s="489"/>
      <c r="FK30" s="490"/>
    </row>
    <row r="31" spans="1:167" s="19" customFormat="1" ht="9.75" customHeight="1" x14ac:dyDescent="0.2">
      <c r="A31" s="77"/>
      <c r="B31" s="527" t="s">
        <v>279</v>
      </c>
      <c r="C31" s="527"/>
      <c r="D31" s="527"/>
      <c r="E31" s="527"/>
      <c r="F31" s="527"/>
      <c r="G31" s="527"/>
      <c r="H31" s="527"/>
      <c r="I31" s="527"/>
      <c r="J31" s="527"/>
      <c r="K31" s="527"/>
      <c r="L31" s="527"/>
      <c r="M31" s="527"/>
      <c r="N31" s="527"/>
      <c r="O31" s="527"/>
      <c r="P31" s="527"/>
      <c r="Q31" s="527"/>
      <c r="R31" s="527"/>
      <c r="S31" s="527"/>
      <c r="T31" s="527"/>
      <c r="U31" s="527"/>
      <c r="V31" s="527"/>
      <c r="W31" s="527"/>
      <c r="X31" s="527"/>
      <c r="Y31" s="527"/>
      <c r="Z31" s="527"/>
      <c r="AA31" s="527"/>
      <c r="AB31" s="527"/>
      <c r="AC31" s="527"/>
      <c r="AD31" s="527"/>
      <c r="AE31" s="527"/>
      <c r="AF31" s="527"/>
      <c r="AG31" s="527"/>
      <c r="AH31" s="527"/>
      <c r="AI31" s="527"/>
      <c r="AJ31" s="527"/>
      <c r="AK31" s="527"/>
      <c r="AL31" s="527"/>
      <c r="AM31" s="527"/>
      <c r="AN31" s="527"/>
      <c r="AO31" s="527"/>
      <c r="AP31" s="528"/>
      <c r="AQ31" s="498" t="s">
        <v>97</v>
      </c>
      <c r="AR31" s="499"/>
      <c r="AS31" s="499"/>
      <c r="AT31" s="499"/>
      <c r="AU31" s="499"/>
      <c r="AV31" s="499"/>
      <c r="AW31" s="499"/>
      <c r="AX31" s="500"/>
      <c r="AY31" s="473">
        <v>0</v>
      </c>
      <c r="AZ31" s="474"/>
      <c r="BA31" s="474"/>
      <c r="BB31" s="474"/>
      <c r="BC31" s="474"/>
      <c r="BD31" s="474"/>
      <c r="BE31" s="474"/>
      <c r="BF31" s="474"/>
      <c r="BG31" s="474"/>
      <c r="BH31" s="474"/>
      <c r="BI31" s="475"/>
      <c r="BJ31" s="473">
        <v>0</v>
      </c>
      <c r="BK31" s="474"/>
      <c r="BL31" s="474"/>
      <c r="BM31" s="474"/>
      <c r="BN31" s="474"/>
      <c r="BO31" s="474"/>
      <c r="BP31" s="474"/>
      <c r="BQ31" s="474"/>
      <c r="BR31" s="474"/>
      <c r="BS31" s="474"/>
      <c r="BT31" s="475"/>
      <c r="BU31" s="473">
        <v>0</v>
      </c>
      <c r="BV31" s="474"/>
      <c r="BW31" s="474"/>
      <c r="BX31" s="474"/>
      <c r="BY31" s="474"/>
      <c r="BZ31" s="474"/>
      <c r="CA31" s="474"/>
      <c r="CB31" s="474"/>
      <c r="CC31" s="474"/>
      <c r="CD31" s="474"/>
      <c r="CE31" s="474"/>
      <c r="CF31" s="474"/>
      <c r="CG31" s="475"/>
      <c r="CH31" s="473">
        <v>0</v>
      </c>
      <c r="CI31" s="474"/>
      <c r="CJ31" s="474"/>
      <c r="CK31" s="474"/>
      <c r="CL31" s="474"/>
      <c r="CM31" s="474"/>
      <c r="CN31" s="474"/>
      <c r="CO31" s="474"/>
      <c r="CP31" s="474"/>
      <c r="CQ31" s="474"/>
      <c r="CR31" s="475"/>
      <c r="CS31" s="473">
        <v>0</v>
      </c>
      <c r="CT31" s="474"/>
      <c r="CU31" s="474"/>
      <c r="CV31" s="474"/>
      <c r="CW31" s="474"/>
      <c r="CX31" s="474"/>
      <c r="CY31" s="474"/>
      <c r="CZ31" s="474"/>
      <c r="DA31" s="474"/>
      <c r="DB31" s="474"/>
      <c r="DC31" s="475"/>
      <c r="DD31" s="473">
        <v>0</v>
      </c>
      <c r="DE31" s="474"/>
      <c r="DF31" s="474"/>
      <c r="DG31" s="474"/>
      <c r="DH31" s="474"/>
      <c r="DI31" s="474"/>
      <c r="DJ31" s="474"/>
      <c r="DK31" s="474"/>
      <c r="DL31" s="474"/>
      <c r="DM31" s="474"/>
      <c r="DN31" s="475"/>
      <c r="DO31" s="473">
        <v>0</v>
      </c>
      <c r="DP31" s="474"/>
      <c r="DQ31" s="474"/>
      <c r="DR31" s="474"/>
      <c r="DS31" s="474"/>
      <c r="DT31" s="474"/>
      <c r="DU31" s="474"/>
      <c r="DV31" s="475"/>
      <c r="DW31" s="473">
        <v>0</v>
      </c>
      <c r="DX31" s="474"/>
      <c r="DY31" s="474"/>
      <c r="DZ31" s="474"/>
      <c r="EA31" s="474"/>
      <c r="EB31" s="474"/>
      <c r="EC31" s="474"/>
      <c r="ED31" s="474"/>
      <c r="EE31" s="474"/>
      <c r="EF31" s="474"/>
      <c r="EG31" s="475"/>
      <c r="EH31" s="473">
        <v>0</v>
      </c>
      <c r="EI31" s="474"/>
      <c r="EJ31" s="474"/>
      <c r="EK31" s="474"/>
      <c r="EL31" s="474"/>
      <c r="EM31" s="474"/>
      <c r="EN31" s="474"/>
      <c r="EO31" s="474"/>
      <c r="EP31" s="474"/>
      <c r="EQ31" s="474"/>
      <c r="ER31" s="475"/>
      <c r="ES31" s="473">
        <v>0</v>
      </c>
      <c r="ET31" s="474"/>
      <c r="EU31" s="474"/>
      <c r="EV31" s="474"/>
      <c r="EW31" s="474"/>
      <c r="EX31" s="474"/>
      <c r="EY31" s="474"/>
      <c r="EZ31" s="475"/>
      <c r="FA31" s="473">
        <v>0</v>
      </c>
      <c r="FB31" s="474"/>
      <c r="FC31" s="474"/>
      <c r="FD31" s="474"/>
      <c r="FE31" s="474"/>
      <c r="FF31" s="474"/>
      <c r="FG31" s="474"/>
      <c r="FH31" s="474"/>
      <c r="FI31" s="474"/>
      <c r="FJ31" s="474"/>
      <c r="FK31" s="475"/>
    </row>
    <row r="32" spans="1:167" s="19" customFormat="1" ht="9.75" customHeight="1" x14ac:dyDescent="0.2">
      <c r="A32" s="80"/>
      <c r="B32" s="520" t="s">
        <v>280</v>
      </c>
      <c r="C32" s="520"/>
      <c r="D32" s="520"/>
      <c r="E32" s="520"/>
      <c r="F32" s="520"/>
      <c r="G32" s="520"/>
      <c r="H32" s="520"/>
      <c r="I32" s="520"/>
      <c r="J32" s="520"/>
      <c r="K32" s="520"/>
      <c r="L32" s="520"/>
      <c r="M32" s="520"/>
      <c r="N32" s="520"/>
      <c r="O32" s="520"/>
      <c r="P32" s="520"/>
      <c r="Q32" s="520"/>
      <c r="R32" s="520"/>
      <c r="S32" s="520"/>
      <c r="T32" s="520"/>
      <c r="U32" s="520"/>
      <c r="V32" s="520"/>
      <c r="W32" s="520"/>
      <c r="X32" s="520"/>
      <c r="Y32" s="520"/>
      <c r="Z32" s="520"/>
      <c r="AA32" s="520"/>
      <c r="AB32" s="520"/>
      <c r="AC32" s="520"/>
      <c r="AD32" s="520"/>
      <c r="AE32" s="520"/>
      <c r="AF32" s="520"/>
      <c r="AG32" s="520"/>
      <c r="AH32" s="520"/>
      <c r="AI32" s="520"/>
      <c r="AJ32" s="520"/>
      <c r="AK32" s="520"/>
      <c r="AL32" s="520"/>
      <c r="AM32" s="520"/>
      <c r="AN32" s="520"/>
      <c r="AO32" s="520"/>
      <c r="AP32" s="521"/>
      <c r="AQ32" s="501"/>
      <c r="AR32" s="502"/>
      <c r="AS32" s="502"/>
      <c r="AT32" s="502"/>
      <c r="AU32" s="502"/>
      <c r="AV32" s="502"/>
      <c r="AW32" s="502"/>
      <c r="AX32" s="503"/>
      <c r="AY32" s="476"/>
      <c r="AZ32" s="477"/>
      <c r="BA32" s="477"/>
      <c r="BB32" s="477"/>
      <c r="BC32" s="477"/>
      <c r="BD32" s="477"/>
      <c r="BE32" s="477"/>
      <c r="BF32" s="477"/>
      <c r="BG32" s="477"/>
      <c r="BH32" s="477"/>
      <c r="BI32" s="478"/>
      <c r="BJ32" s="476"/>
      <c r="BK32" s="477"/>
      <c r="BL32" s="477"/>
      <c r="BM32" s="477"/>
      <c r="BN32" s="477"/>
      <c r="BO32" s="477"/>
      <c r="BP32" s="477"/>
      <c r="BQ32" s="477"/>
      <c r="BR32" s="477"/>
      <c r="BS32" s="477"/>
      <c r="BT32" s="478"/>
      <c r="BU32" s="476"/>
      <c r="BV32" s="477"/>
      <c r="BW32" s="477"/>
      <c r="BX32" s="477"/>
      <c r="BY32" s="477"/>
      <c r="BZ32" s="477"/>
      <c r="CA32" s="477"/>
      <c r="CB32" s="477"/>
      <c r="CC32" s="477"/>
      <c r="CD32" s="477"/>
      <c r="CE32" s="477"/>
      <c r="CF32" s="477"/>
      <c r="CG32" s="478"/>
      <c r="CH32" s="476"/>
      <c r="CI32" s="477"/>
      <c r="CJ32" s="477"/>
      <c r="CK32" s="477"/>
      <c r="CL32" s="477"/>
      <c r="CM32" s="477"/>
      <c r="CN32" s="477"/>
      <c r="CO32" s="477"/>
      <c r="CP32" s="477"/>
      <c r="CQ32" s="477"/>
      <c r="CR32" s="478"/>
      <c r="CS32" s="476"/>
      <c r="CT32" s="477"/>
      <c r="CU32" s="477"/>
      <c r="CV32" s="477"/>
      <c r="CW32" s="477"/>
      <c r="CX32" s="477"/>
      <c r="CY32" s="477"/>
      <c r="CZ32" s="477"/>
      <c r="DA32" s="477"/>
      <c r="DB32" s="477"/>
      <c r="DC32" s="478"/>
      <c r="DD32" s="476"/>
      <c r="DE32" s="477"/>
      <c r="DF32" s="477"/>
      <c r="DG32" s="477"/>
      <c r="DH32" s="477"/>
      <c r="DI32" s="477"/>
      <c r="DJ32" s="477"/>
      <c r="DK32" s="477"/>
      <c r="DL32" s="477"/>
      <c r="DM32" s="477"/>
      <c r="DN32" s="478"/>
      <c r="DO32" s="476"/>
      <c r="DP32" s="477"/>
      <c r="DQ32" s="477"/>
      <c r="DR32" s="477"/>
      <c r="DS32" s="477"/>
      <c r="DT32" s="477"/>
      <c r="DU32" s="477"/>
      <c r="DV32" s="478"/>
      <c r="DW32" s="476"/>
      <c r="DX32" s="477"/>
      <c r="DY32" s="477"/>
      <c r="DZ32" s="477"/>
      <c r="EA32" s="477"/>
      <c r="EB32" s="477"/>
      <c r="EC32" s="477"/>
      <c r="ED32" s="477"/>
      <c r="EE32" s="477"/>
      <c r="EF32" s="477"/>
      <c r="EG32" s="478"/>
      <c r="EH32" s="476"/>
      <c r="EI32" s="477"/>
      <c r="EJ32" s="477"/>
      <c r="EK32" s="477"/>
      <c r="EL32" s="477"/>
      <c r="EM32" s="477"/>
      <c r="EN32" s="477"/>
      <c r="EO32" s="477"/>
      <c r="EP32" s="477"/>
      <c r="EQ32" s="477"/>
      <c r="ER32" s="478"/>
      <c r="ES32" s="476"/>
      <c r="ET32" s="477"/>
      <c r="EU32" s="477"/>
      <c r="EV32" s="477"/>
      <c r="EW32" s="477"/>
      <c r="EX32" s="477"/>
      <c r="EY32" s="477"/>
      <c r="EZ32" s="478"/>
      <c r="FA32" s="476"/>
      <c r="FB32" s="477"/>
      <c r="FC32" s="477"/>
      <c r="FD32" s="477"/>
      <c r="FE32" s="477"/>
      <c r="FF32" s="477"/>
      <c r="FG32" s="477"/>
      <c r="FH32" s="477"/>
      <c r="FI32" s="477"/>
      <c r="FJ32" s="477"/>
      <c r="FK32" s="478"/>
    </row>
    <row r="33" spans="1:167" s="19" customFormat="1" ht="9.75" customHeight="1" x14ac:dyDescent="0.2">
      <c r="A33" s="80"/>
      <c r="B33" s="520" t="s">
        <v>285</v>
      </c>
      <c r="C33" s="520"/>
      <c r="D33" s="520"/>
      <c r="E33" s="520"/>
      <c r="F33" s="520"/>
      <c r="G33" s="520"/>
      <c r="H33" s="520"/>
      <c r="I33" s="520"/>
      <c r="J33" s="520"/>
      <c r="K33" s="520"/>
      <c r="L33" s="520"/>
      <c r="M33" s="520"/>
      <c r="N33" s="520"/>
      <c r="O33" s="520"/>
      <c r="P33" s="520"/>
      <c r="Q33" s="520"/>
      <c r="R33" s="520"/>
      <c r="S33" s="520"/>
      <c r="T33" s="520"/>
      <c r="U33" s="520"/>
      <c r="V33" s="520"/>
      <c r="W33" s="520"/>
      <c r="X33" s="520"/>
      <c r="Y33" s="520"/>
      <c r="Z33" s="520"/>
      <c r="AA33" s="520"/>
      <c r="AB33" s="520"/>
      <c r="AC33" s="520"/>
      <c r="AD33" s="520"/>
      <c r="AE33" s="520"/>
      <c r="AF33" s="520"/>
      <c r="AG33" s="520"/>
      <c r="AH33" s="520"/>
      <c r="AI33" s="520"/>
      <c r="AJ33" s="520"/>
      <c r="AK33" s="520"/>
      <c r="AL33" s="520"/>
      <c r="AM33" s="520"/>
      <c r="AN33" s="520"/>
      <c r="AO33" s="520"/>
      <c r="AP33" s="521"/>
      <c r="AQ33" s="501"/>
      <c r="AR33" s="502"/>
      <c r="AS33" s="502"/>
      <c r="AT33" s="502"/>
      <c r="AU33" s="502"/>
      <c r="AV33" s="502"/>
      <c r="AW33" s="502"/>
      <c r="AX33" s="503"/>
      <c r="AY33" s="476"/>
      <c r="AZ33" s="477"/>
      <c r="BA33" s="477"/>
      <c r="BB33" s="477"/>
      <c r="BC33" s="477"/>
      <c r="BD33" s="477"/>
      <c r="BE33" s="477"/>
      <c r="BF33" s="477"/>
      <c r="BG33" s="477"/>
      <c r="BH33" s="477"/>
      <c r="BI33" s="478"/>
      <c r="BJ33" s="476"/>
      <c r="BK33" s="477"/>
      <c r="BL33" s="477"/>
      <c r="BM33" s="477"/>
      <c r="BN33" s="477"/>
      <c r="BO33" s="477"/>
      <c r="BP33" s="477"/>
      <c r="BQ33" s="477"/>
      <c r="BR33" s="477"/>
      <c r="BS33" s="477"/>
      <c r="BT33" s="478"/>
      <c r="BU33" s="476"/>
      <c r="BV33" s="477"/>
      <c r="BW33" s="477"/>
      <c r="BX33" s="477"/>
      <c r="BY33" s="477"/>
      <c r="BZ33" s="477"/>
      <c r="CA33" s="477"/>
      <c r="CB33" s="477"/>
      <c r="CC33" s="477"/>
      <c r="CD33" s="477"/>
      <c r="CE33" s="477"/>
      <c r="CF33" s="477"/>
      <c r="CG33" s="478"/>
      <c r="CH33" s="476"/>
      <c r="CI33" s="477"/>
      <c r="CJ33" s="477"/>
      <c r="CK33" s="477"/>
      <c r="CL33" s="477"/>
      <c r="CM33" s="477"/>
      <c r="CN33" s="477"/>
      <c r="CO33" s="477"/>
      <c r="CP33" s="477"/>
      <c r="CQ33" s="477"/>
      <c r="CR33" s="478"/>
      <c r="CS33" s="476"/>
      <c r="CT33" s="477"/>
      <c r="CU33" s="477"/>
      <c r="CV33" s="477"/>
      <c r="CW33" s="477"/>
      <c r="CX33" s="477"/>
      <c r="CY33" s="477"/>
      <c r="CZ33" s="477"/>
      <c r="DA33" s="477"/>
      <c r="DB33" s="477"/>
      <c r="DC33" s="478"/>
      <c r="DD33" s="476"/>
      <c r="DE33" s="477"/>
      <c r="DF33" s="477"/>
      <c r="DG33" s="477"/>
      <c r="DH33" s="477"/>
      <c r="DI33" s="477"/>
      <c r="DJ33" s="477"/>
      <c r="DK33" s="477"/>
      <c r="DL33" s="477"/>
      <c r="DM33" s="477"/>
      <c r="DN33" s="478"/>
      <c r="DO33" s="476"/>
      <c r="DP33" s="477"/>
      <c r="DQ33" s="477"/>
      <c r="DR33" s="477"/>
      <c r="DS33" s="477"/>
      <c r="DT33" s="477"/>
      <c r="DU33" s="477"/>
      <c r="DV33" s="478"/>
      <c r="DW33" s="476"/>
      <c r="DX33" s="477"/>
      <c r="DY33" s="477"/>
      <c r="DZ33" s="477"/>
      <c r="EA33" s="477"/>
      <c r="EB33" s="477"/>
      <c r="EC33" s="477"/>
      <c r="ED33" s="477"/>
      <c r="EE33" s="477"/>
      <c r="EF33" s="477"/>
      <c r="EG33" s="478"/>
      <c r="EH33" s="476"/>
      <c r="EI33" s="477"/>
      <c r="EJ33" s="477"/>
      <c r="EK33" s="477"/>
      <c r="EL33" s="477"/>
      <c r="EM33" s="477"/>
      <c r="EN33" s="477"/>
      <c r="EO33" s="477"/>
      <c r="EP33" s="477"/>
      <c r="EQ33" s="477"/>
      <c r="ER33" s="478"/>
      <c r="ES33" s="476"/>
      <c r="ET33" s="477"/>
      <c r="EU33" s="477"/>
      <c r="EV33" s="477"/>
      <c r="EW33" s="477"/>
      <c r="EX33" s="477"/>
      <c r="EY33" s="477"/>
      <c r="EZ33" s="478"/>
      <c r="FA33" s="476"/>
      <c r="FB33" s="477"/>
      <c r="FC33" s="477"/>
      <c r="FD33" s="477"/>
      <c r="FE33" s="477"/>
      <c r="FF33" s="477"/>
      <c r="FG33" s="477"/>
      <c r="FH33" s="477"/>
      <c r="FI33" s="477"/>
      <c r="FJ33" s="477"/>
      <c r="FK33" s="478"/>
    </row>
    <row r="34" spans="1:167" s="19" customFormat="1" ht="9.75" customHeight="1" x14ac:dyDescent="0.2">
      <c r="A34" s="78"/>
      <c r="B34" s="522" t="s">
        <v>284</v>
      </c>
      <c r="C34" s="522"/>
      <c r="D34" s="522"/>
      <c r="E34" s="522"/>
      <c r="F34" s="522"/>
      <c r="G34" s="522"/>
      <c r="H34" s="522"/>
      <c r="I34" s="522"/>
      <c r="J34" s="522"/>
      <c r="K34" s="522"/>
      <c r="L34" s="522"/>
      <c r="M34" s="522"/>
      <c r="N34" s="522"/>
      <c r="O34" s="522"/>
      <c r="P34" s="522"/>
      <c r="Q34" s="522"/>
      <c r="R34" s="522"/>
      <c r="S34" s="522"/>
      <c r="T34" s="522"/>
      <c r="U34" s="522"/>
      <c r="V34" s="522"/>
      <c r="W34" s="522"/>
      <c r="X34" s="522"/>
      <c r="Y34" s="522"/>
      <c r="Z34" s="522"/>
      <c r="AA34" s="522"/>
      <c r="AB34" s="522"/>
      <c r="AC34" s="522"/>
      <c r="AD34" s="522"/>
      <c r="AE34" s="522"/>
      <c r="AF34" s="522"/>
      <c r="AG34" s="522"/>
      <c r="AH34" s="522"/>
      <c r="AI34" s="522"/>
      <c r="AJ34" s="522"/>
      <c r="AK34" s="522"/>
      <c r="AL34" s="522"/>
      <c r="AM34" s="522"/>
      <c r="AN34" s="522"/>
      <c r="AO34" s="522"/>
      <c r="AP34" s="523"/>
      <c r="AQ34" s="504"/>
      <c r="AR34" s="505"/>
      <c r="AS34" s="505"/>
      <c r="AT34" s="505"/>
      <c r="AU34" s="505"/>
      <c r="AV34" s="505"/>
      <c r="AW34" s="505"/>
      <c r="AX34" s="506"/>
      <c r="AY34" s="479"/>
      <c r="AZ34" s="480"/>
      <c r="BA34" s="480"/>
      <c r="BB34" s="480"/>
      <c r="BC34" s="480"/>
      <c r="BD34" s="480"/>
      <c r="BE34" s="480"/>
      <c r="BF34" s="480"/>
      <c r="BG34" s="480"/>
      <c r="BH34" s="480"/>
      <c r="BI34" s="481"/>
      <c r="BJ34" s="479"/>
      <c r="BK34" s="480"/>
      <c r="BL34" s="480"/>
      <c r="BM34" s="480"/>
      <c r="BN34" s="480"/>
      <c r="BO34" s="480"/>
      <c r="BP34" s="480"/>
      <c r="BQ34" s="480"/>
      <c r="BR34" s="480"/>
      <c r="BS34" s="480"/>
      <c r="BT34" s="481"/>
      <c r="BU34" s="479"/>
      <c r="BV34" s="480"/>
      <c r="BW34" s="480"/>
      <c r="BX34" s="480"/>
      <c r="BY34" s="480"/>
      <c r="BZ34" s="480"/>
      <c r="CA34" s="480"/>
      <c r="CB34" s="480"/>
      <c r="CC34" s="480"/>
      <c r="CD34" s="480"/>
      <c r="CE34" s="480"/>
      <c r="CF34" s="480"/>
      <c r="CG34" s="481"/>
      <c r="CH34" s="479"/>
      <c r="CI34" s="480"/>
      <c r="CJ34" s="480"/>
      <c r="CK34" s="480"/>
      <c r="CL34" s="480"/>
      <c r="CM34" s="480"/>
      <c r="CN34" s="480"/>
      <c r="CO34" s="480"/>
      <c r="CP34" s="480"/>
      <c r="CQ34" s="480"/>
      <c r="CR34" s="481"/>
      <c r="CS34" s="479"/>
      <c r="CT34" s="480"/>
      <c r="CU34" s="480"/>
      <c r="CV34" s="480"/>
      <c r="CW34" s="480"/>
      <c r="CX34" s="480"/>
      <c r="CY34" s="480"/>
      <c r="CZ34" s="480"/>
      <c r="DA34" s="480"/>
      <c r="DB34" s="480"/>
      <c r="DC34" s="481"/>
      <c r="DD34" s="479"/>
      <c r="DE34" s="480"/>
      <c r="DF34" s="480"/>
      <c r="DG34" s="480"/>
      <c r="DH34" s="480"/>
      <c r="DI34" s="480"/>
      <c r="DJ34" s="480"/>
      <c r="DK34" s="480"/>
      <c r="DL34" s="480"/>
      <c r="DM34" s="480"/>
      <c r="DN34" s="481"/>
      <c r="DO34" s="479"/>
      <c r="DP34" s="480"/>
      <c r="DQ34" s="480"/>
      <c r="DR34" s="480"/>
      <c r="DS34" s="480"/>
      <c r="DT34" s="480"/>
      <c r="DU34" s="480"/>
      <c r="DV34" s="481"/>
      <c r="DW34" s="479"/>
      <c r="DX34" s="480"/>
      <c r="DY34" s="480"/>
      <c r="DZ34" s="480"/>
      <c r="EA34" s="480"/>
      <c r="EB34" s="480"/>
      <c r="EC34" s="480"/>
      <c r="ED34" s="480"/>
      <c r="EE34" s="480"/>
      <c r="EF34" s="480"/>
      <c r="EG34" s="481"/>
      <c r="EH34" s="479"/>
      <c r="EI34" s="480"/>
      <c r="EJ34" s="480"/>
      <c r="EK34" s="480"/>
      <c r="EL34" s="480"/>
      <c r="EM34" s="480"/>
      <c r="EN34" s="480"/>
      <c r="EO34" s="480"/>
      <c r="EP34" s="480"/>
      <c r="EQ34" s="480"/>
      <c r="ER34" s="481"/>
      <c r="ES34" s="479"/>
      <c r="ET34" s="480"/>
      <c r="EU34" s="480"/>
      <c r="EV34" s="480"/>
      <c r="EW34" s="480"/>
      <c r="EX34" s="480"/>
      <c r="EY34" s="480"/>
      <c r="EZ34" s="481"/>
      <c r="FA34" s="479"/>
      <c r="FB34" s="480"/>
      <c r="FC34" s="480"/>
      <c r="FD34" s="480"/>
      <c r="FE34" s="480"/>
      <c r="FF34" s="480"/>
      <c r="FG34" s="480"/>
      <c r="FH34" s="480"/>
      <c r="FI34" s="480"/>
      <c r="FJ34" s="480"/>
      <c r="FK34" s="481"/>
    </row>
    <row r="35" spans="1:167" s="19" customFormat="1" ht="9.75" customHeight="1" x14ac:dyDescent="0.2">
      <c r="A35" s="77"/>
      <c r="B35" s="524" t="s">
        <v>122</v>
      </c>
      <c r="C35" s="524"/>
      <c r="D35" s="524"/>
      <c r="E35" s="524"/>
      <c r="F35" s="524"/>
      <c r="G35" s="524"/>
      <c r="H35" s="524"/>
      <c r="I35" s="524"/>
      <c r="J35" s="524"/>
      <c r="K35" s="524"/>
      <c r="L35" s="524"/>
      <c r="M35" s="524"/>
      <c r="N35" s="524"/>
      <c r="O35" s="524"/>
      <c r="P35" s="524"/>
      <c r="Q35" s="524"/>
      <c r="R35" s="524"/>
      <c r="S35" s="524"/>
      <c r="T35" s="524"/>
      <c r="U35" s="524"/>
      <c r="V35" s="524"/>
      <c r="W35" s="524"/>
      <c r="X35" s="524"/>
      <c r="Y35" s="524"/>
      <c r="Z35" s="524"/>
      <c r="AA35" s="524"/>
      <c r="AB35" s="524"/>
      <c r="AC35" s="524"/>
      <c r="AD35" s="524"/>
      <c r="AE35" s="524"/>
      <c r="AF35" s="524"/>
      <c r="AG35" s="524"/>
      <c r="AH35" s="524"/>
      <c r="AI35" s="524"/>
      <c r="AJ35" s="524"/>
      <c r="AK35" s="524"/>
      <c r="AL35" s="524"/>
      <c r="AM35" s="524"/>
      <c r="AN35" s="524"/>
      <c r="AO35" s="524"/>
      <c r="AP35" s="525"/>
      <c r="AQ35" s="514" t="s">
        <v>98</v>
      </c>
      <c r="AR35" s="515"/>
      <c r="AS35" s="515"/>
      <c r="AT35" s="515"/>
      <c r="AU35" s="515"/>
      <c r="AV35" s="515"/>
      <c r="AW35" s="515"/>
      <c r="AX35" s="516"/>
      <c r="AY35" s="482">
        <v>0</v>
      </c>
      <c r="AZ35" s="483"/>
      <c r="BA35" s="483"/>
      <c r="BB35" s="483"/>
      <c r="BC35" s="483"/>
      <c r="BD35" s="483"/>
      <c r="BE35" s="483"/>
      <c r="BF35" s="483"/>
      <c r="BG35" s="483"/>
      <c r="BH35" s="483"/>
      <c r="BI35" s="484"/>
      <c r="BJ35" s="482">
        <v>0</v>
      </c>
      <c r="BK35" s="483"/>
      <c r="BL35" s="483"/>
      <c r="BM35" s="483"/>
      <c r="BN35" s="483"/>
      <c r="BO35" s="483"/>
      <c r="BP35" s="483"/>
      <c r="BQ35" s="483"/>
      <c r="BR35" s="483"/>
      <c r="BS35" s="483"/>
      <c r="BT35" s="484"/>
      <c r="BU35" s="482">
        <v>0</v>
      </c>
      <c r="BV35" s="483"/>
      <c r="BW35" s="483"/>
      <c r="BX35" s="483"/>
      <c r="BY35" s="483"/>
      <c r="BZ35" s="483"/>
      <c r="CA35" s="483"/>
      <c r="CB35" s="483"/>
      <c r="CC35" s="483"/>
      <c r="CD35" s="483"/>
      <c r="CE35" s="483"/>
      <c r="CF35" s="483"/>
      <c r="CG35" s="484"/>
      <c r="CH35" s="482">
        <v>0</v>
      </c>
      <c r="CI35" s="483"/>
      <c r="CJ35" s="483"/>
      <c r="CK35" s="483"/>
      <c r="CL35" s="483"/>
      <c r="CM35" s="483"/>
      <c r="CN35" s="483"/>
      <c r="CO35" s="483"/>
      <c r="CP35" s="483"/>
      <c r="CQ35" s="483"/>
      <c r="CR35" s="484"/>
      <c r="CS35" s="482">
        <v>0</v>
      </c>
      <c r="CT35" s="483"/>
      <c r="CU35" s="483"/>
      <c r="CV35" s="483"/>
      <c r="CW35" s="483"/>
      <c r="CX35" s="483"/>
      <c r="CY35" s="483"/>
      <c r="CZ35" s="483"/>
      <c r="DA35" s="483"/>
      <c r="DB35" s="483"/>
      <c r="DC35" s="484"/>
      <c r="DD35" s="482">
        <v>0</v>
      </c>
      <c r="DE35" s="483"/>
      <c r="DF35" s="483"/>
      <c r="DG35" s="483"/>
      <c r="DH35" s="483"/>
      <c r="DI35" s="483"/>
      <c r="DJ35" s="483"/>
      <c r="DK35" s="483"/>
      <c r="DL35" s="483"/>
      <c r="DM35" s="483"/>
      <c r="DN35" s="484"/>
      <c r="DO35" s="482">
        <v>0</v>
      </c>
      <c r="DP35" s="483"/>
      <c r="DQ35" s="483"/>
      <c r="DR35" s="483"/>
      <c r="DS35" s="483"/>
      <c r="DT35" s="483"/>
      <c r="DU35" s="483"/>
      <c r="DV35" s="484"/>
      <c r="DW35" s="482">
        <v>0</v>
      </c>
      <c r="DX35" s="483"/>
      <c r="DY35" s="483"/>
      <c r="DZ35" s="483"/>
      <c r="EA35" s="483"/>
      <c r="EB35" s="483"/>
      <c r="EC35" s="483"/>
      <c r="ED35" s="483"/>
      <c r="EE35" s="483"/>
      <c r="EF35" s="483"/>
      <c r="EG35" s="484"/>
      <c r="EH35" s="482">
        <v>0</v>
      </c>
      <c r="EI35" s="483"/>
      <c r="EJ35" s="483"/>
      <c r="EK35" s="483"/>
      <c r="EL35" s="483"/>
      <c r="EM35" s="483"/>
      <c r="EN35" s="483"/>
      <c r="EO35" s="483"/>
      <c r="EP35" s="483"/>
      <c r="EQ35" s="483"/>
      <c r="ER35" s="484"/>
      <c r="ES35" s="482">
        <v>0</v>
      </c>
      <c r="ET35" s="483"/>
      <c r="EU35" s="483"/>
      <c r="EV35" s="483"/>
      <c r="EW35" s="483"/>
      <c r="EX35" s="483"/>
      <c r="EY35" s="483"/>
      <c r="EZ35" s="484"/>
      <c r="FA35" s="482">
        <v>0</v>
      </c>
      <c r="FB35" s="483"/>
      <c r="FC35" s="483"/>
      <c r="FD35" s="483"/>
      <c r="FE35" s="483"/>
      <c r="FF35" s="483"/>
      <c r="FG35" s="483"/>
      <c r="FH35" s="483"/>
      <c r="FI35" s="483"/>
      <c r="FJ35" s="483"/>
      <c r="FK35" s="484"/>
    </row>
    <row r="36" spans="1:167" s="19" customFormat="1" ht="9.75" customHeight="1" x14ac:dyDescent="0.2">
      <c r="A36" s="78"/>
      <c r="B36" s="509" t="s">
        <v>283</v>
      </c>
      <c r="C36" s="509"/>
      <c r="D36" s="509"/>
      <c r="E36" s="509"/>
      <c r="F36" s="509"/>
      <c r="G36" s="509"/>
      <c r="H36" s="509"/>
      <c r="I36" s="509"/>
      <c r="J36" s="509"/>
      <c r="K36" s="509"/>
      <c r="L36" s="509"/>
      <c r="M36" s="509"/>
      <c r="N36" s="509"/>
      <c r="O36" s="509"/>
      <c r="P36" s="509"/>
      <c r="Q36" s="509"/>
      <c r="R36" s="509"/>
      <c r="S36" s="509"/>
      <c r="T36" s="509"/>
      <c r="U36" s="509"/>
      <c r="V36" s="509"/>
      <c r="W36" s="509"/>
      <c r="X36" s="509"/>
      <c r="Y36" s="509"/>
      <c r="Z36" s="509"/>
      <c r="AA36" s="509"/>
      <c r="AB36" s="509"/>
      <c r="AC36" s="509"/>
      <c r="AD36" s="509"/>
      <c r="AE36" s="509"/>
      <c r="AF36" s="509"/>
      <c r="AG36" s="509"/>
      <c r="AH36" s="509"/>
      <c r="AI36" s="509"/>
      <c r="AJ36" s="509"/>
      <c r="AK36" s="509"/>
      <c r="AL36" s="509"/>
      <c r="AM36" s="509"/>
      <c r="AN36" s="509"/>
      <c r="AO36" s="509"/>
      <c r="AP36" s="510"/>
      <c r="AQ36" s="517"/>
      <c r="AR36" s="518"/>
      <c r="AS36" s="518"/>
      <c r="AT36" s="518"/>
      <c r="AU36" s="518"/>
      <c r="AV36" s="518"/>
      <c r="AW36" s="518"/>
      <c r="AX36" s="519"/>
      <c r="AY36" s="485"/>
      <c r="AZ36" s="486"/>
      <c r="BA36" s="486"/>
      <c r="BB36" s="486"/>
      <c r="BC36" s="486"/>
      <c r="BD36" s="486"/>
      <c r="BE36" s="486"/>
      <c r="BF36" s="486"/>
      <c r="BG36" s="486"/>
      <c r="BH36" s="486"/>
      <c r="BI36" s="487"/>
      <c r="BJ36" s="485"/>
      <c r="BK36" s="486"/>
      <c r="BL36" s="486"/>
      <c r="BM36" s="486"/>
      <c r="BN36" s="486"/>
      <c r="BO36" s="486"/>
      <c r="BP36" s="486"/>
      <c r="BQ36" s="486"/>
      <c r="BR36" s="486"/>
      <c r="BS36" s="486"/>
      <c r="BT36" s="487"/>
      <c r="BU36" s="485"/>
      <c r="BV36" s="486"/>
      <c r="BW36" s="486"/>
      <c r="BX36" s="486"/>
      <c r="BY36" s="486"/>
      <c r="BZ36" s="486"/>
      <c r="CA36" s="486"/>
      <c r="CB36" s="486"/>
      <c r="CC36" s="486"/>
      <c r="CD36" s="486"/>
      <c r="CE36" s="486"/>
      <c r="CF36" s="486"/>
      <c r="CG36" s="487"/>
      <c r="CH36" s="485"/>
      <c r="CI36" s="486"/>
      <c r="CJ36" s="486"/>
      <c r="CK36" s="486"/>
      <c r="CL36" s="486"/>
      <c r="CM36" s="486"/>
      <c r="CN36" s="486"/>
      <c r="CO36" s="486"/>
      <c r="CP36" s="486"/>
      <c r="CQ36" s="486"/>
      <c r="CR36" s="487"/>
      <c r="CS36" s="485"/>
      <c r="CT36" s="486"/>
      <c r="CU36" s="486"/>
      <c r="CV36" s="486"/>
      <c r="CW36" s="486"/>
      <c r="CX36" s="486"/>
      <c r="CY36" s="486"/>
      <c r="CZ36" s="486"/>
      <c r="DA36" s="486"/>
      <c r="DB36" s="486"/>
      <c r="DC36" s="487"/>
      <c r="DD36" s="485"/>
      <c r="DE36" s="486"/>
      <c r="DF36" s="486"/>
      <c r="DG36" s="486"/>
      <c r="DH36" s="486"/>
      <c r="DI36" s="486"/>
      <c r="DJ36" s="486"/>
      <c r="DK36" s="486"/>
      <c r="DL36" s="486"/>
      <c r="DM36" s="486"/>
      <c r="DN36" s="487"/>
      <c r="DO36" s="485"/>
      <c r="DP36" s="486"/>
      <c r="DQ36" s="486"/>
      <c r="DR36" s="486"/>
      <c r="DS36" s="486"/>
      <c r="DT36" s="486"/>
      <c r="DU36" s="486"/>
      <c r="DV36" s="487"/>
      <c r="DW36" s="485"/>
      <c r="DX36" s="486"/>
      <c r="DY36" s="486"/>
      <c r="DZ36" s="486"/>
      <c r="EA36" s="486"/>
      <c r="EB36" s="486"/>
      <c r="EC36" s="486"/>
      <c r="ED36" s="486"/>
      <c r="EE36" s="486"/>
      <c r="EF36" s="486"/>
      <c r="EG36" s="487"/>
      <c r="EH36" s="485"/>
      <c r="EI36" s="486"/>
      <c r="EJ36" s="486"/>
      <c r="EK36" s="486"/>
      <c r="EL36" s="486"/>
      <c r="EM36" s="486"/>
      <c r="EN36" s="486"/>
      <c r="EO36" s="486"/>
      <c r="EP36" s="486"/>
      <c r="EQ36" s="486"/>
      <c r="ER36" s="487"/>
      <c r="ES36" s="485"/>
      <c r="ET36" s="486"/>
      <c r="EU36" s="486"/>
      <c r="EV36" s="486"/>
      <c r="EW36" s="486"/>
      <c r="EX36" s="486"/>
      <c r="EY36" s="486"/>
      <c r="EZ36" s="487"/>
      <c r="FA36" s="485"/>
      <c r="FB36" s="486"/>
      <c r="FC36" s="486"/>
      <c r="FD36" s="486"/>
      <c r="FE36" s="486"/>
      <c r="FF36" s="486"/>
      <c r="FG36" s="486"/>
      <c r="FH36" s="486"/>
      <c r="FI36" s="486"/>
      <c r="FJ36" s="486"/>
      <c r="FK36" s="487"/>
    </row>
    <row r="37" spans="1:167" s="19" customFormat="1" ht="10.5" customHeight="1" x14ac:dyDescent="0.2">
      <c r="A37" s="79"/>
      <c r="B37" s="526" t="s">
        <v>105</v>
      </c>
      <c r="C37" s="511"/>
      <c r="D37" s="511"/>
      <c r="E37" s="511"/>
      <c r="F37" s="511"/>
      <c r="G37" s="511"/>
      <c r="H37" s="511"/>
      <c r="I37" s="511"/>
      <c r="J37" s="511"/>
      <c r="K37" s="511"/>
      <c r="L37" s="511"/>
      <c r="M37" s="511"/>
      <c r="N37" s="511"/>
      <c r="O37" s="511"/>
      <c r="P37" s="511"/>
      <c r="Q37" s="511"/>
      <c r="R37" s="511"/>
      <c r="S37" s="511"/>
      <c r="T37" s="511"/>
      <c r="U37" s="511"/>
      <c r="V37" s="511"/>
      <c r="W37" s="511"/>
      <c r="X37" s="511"/>
      <c r="Y37" s="511"/>
      <c r="Z37" s="511"/>
      <c r="AA37" s="511"/>
      <c r="AB37" s="511"/>
      <c r="AC37" s="511"/>
      <c r="AD37" s="511"/>
      <c r="AE37" s="511"/>
      <c r="AF37" s="511"/>
      <c r="AG37" s="511"/>
      <c r="AH37" s="511"/>
      <c r="AI37" s="511"/>
      <c r="AJ37" s="511"/>
      <c r="AK37" s="511"/>
      <c r="AL37" s="511"/>
      <c r="AM37" s="511"/>
      <c r="AN37" s="511"/>
      <c r="AO37" s="511"/>
      <c r="AP37" s="512"/>
      <c r="AQ37" s="513" t="s">
        <v>99</v>
      </c>
      <c r="AR37" s="513"/>
      <c r="AS37" s="513"/>
      <c r="AT37" s="513"/>
      <c r="AU37" s="513"/>
      <c r="AV37" s="513"/>
      <c r="AW37" s="513"/>
      <c r="AX37" s="513"/>
      <c r="AY37" s="488">
        <v>0</v>
      </c>
      <c r="AZ37" s="489"/>
      <c r="BA37" s="489"/>
      <c r="BB37" s="489"/>
      <c r="BC37" s="489"/>
      <c r="BD37" s="489"/>
      <c r="BE37" s="489"/>
      <c r="BF37" s="489"/>
      <c r="BG37" s="489"/>
      <c r="BH37" s="489"/>
      <c r="BI37" s="490"/>
      <c r="BJ37" s="488">
        <v>0</v>
      </c>
      <c r="BK37" s="489"/>
      <c r="BL37" s="489"/>
      <c r="BM37" s="489"/>
      <c r="BN37" s="489"/>
      <c r="BO37" s="489"/>
      <c r="BP37" s="489"/>
      <c r="BQ37" s="489"/>
      <c r="BR37" s="489"/>
      <c r="BS37" s="489"/>
      <c r="BT37" s="490"/>
      <c r="BU37" s="488">
        <v>0</v>
      </c>
      <c r="BV37" s="489"/>
      <c r="BW37" s="489"/>
      <c r="BX37" s="489"/>
      <c r="BY37" s="489"/>
      <c r="BZ37" s="489"/>
      <c r="CA37" s="489"/>
      <c r="CB37" s="489"/>
      <c r="CC37" s="489"/>
      <c r="CD37" s="489"/>
      <c r="CE37" s="489"/>
      <c r="CF37" s="489"/>
      <c r="CG37" s="490"/>
      <c r="CH37" s="488">
        <v>0</v>
      </c>
      <c r="CI37" s="489"/>
      <c r="CJ37" s="489"/>
      <c r="CK37" s="489"/>
      <c r="CL37" s="489"/>
      <c r="CM37" s="489"/>
      <c r="CN37" s="489"/>
      <c r="CO37" s="489"/>
      <c r="CP37" s="489"/>
      <c r="CQ37" s="489"/>
      <c r="CR37" s="490"/>
      <c r="CS37" s="488">
        <v>0</v>
      </c>
      <c r="CT37" s="489"/>
      <c r="CU37" s="489"/>
      <c r="CV37" s="489"/>
      <c r="CW37" s="489"/>
      <c r="CX37" s="489"/>
      <c r="CY37" s="489"/>
      <c r="CZ37" s="489"/>
      <c r="DA37" s="489"/>
      <c r="DB37" s="489"/>
      <c r="DC37" s="490"/>
      <c r="DD37" s="488">
        <v>0</v>
      </c>
      <c r="DE37" s="489"/>
      <c r="DF37" s="489"/>
      <c r="DG37" s="489"/>
      <c r="DH37" s="489"/>
      <c r="DI37" s="489"/>
      <c r="DJ37" s="489"/>
      <c r="DK37" s="489"/>
      <c r="DL37" s="489"/>
      <c r="DM37" s="489"/>
      <c r="DN37" s="490"/>
      <c r="DO37" s="488">
        <v>0</v>
      </c>
      <c r="DP37" s="489"/>
      <c r="DQ37" s="489"/>
      <c r="DR37" s="489"/>
      <c r="DS37" s="489"/>
      <c r="DT37" s="489"/>
      <c r="DU37" s="489"/>
      <c r="DV37" s="490"/>
      <c r="DW37" s="488">
        <v>0</v>
      </c>
      <c r="DX37" s="489"/>
      <c r="DY37" s="489"/>
      <c r="DZ37" s="489"/>
      <c r="EA37" s="489"/>
      <c r="EB37" s="489"/>
      <c r="EC37" s="489"/>
      <c r="ED37" s="489"/>
      <c r="EE37" s="489"/>
      <c r="EF37" s="489"/>
      <c r="EG37" s="490"/>
      <c r="EH37" s="488">
        <v>0</v>
      </c>
      <c r="EI37" s="489"/>
      <c r="EJ37" s="489"/>
      <c r="EK37" s="489"/>
      <c r="EL37" s="489"/>
      <c r="EM37" s="489"/>
      <c r="EN37" s="489"/>
      <c r="EO37" s="489"/>
      <c r="EP37" s="489"/>
      <c r="EQ37" s="489"/>
      <c r="ER37" s="490"/>
      <c r="ES37" s="488">
        <v>0</v>
      </c>
      <c r="ET37" s="489"/>
      <c r="EU37" s="489"/>
      <c r="EV37" s="489"/>
      <c r="EW37" s="489"/>
      <c r="EX37" s="489"/>
      <c r="EY37" s="489"/>
      <c r="EZ37" s="490"/>
      <c r="FA37" s="488">
        <v>0</v>
      </c>
      <c r="FB37" s="489"/>
      <c r="FC37" s="489"/>
      <c r="FD37" s="489"/>
      <c r="FE37" s="489"/>
      <c r="FF37" s="489"/>
      <c r="FG37" s="489"/>
      <c r="FH37" s="489"/>
      <c r="FI37" s="489"/>
      <c r="FJ37" s="489"/>
      <c r="FK37" s="490"/>
    </row>
    <row r="38" spans="1:167" s="19" customFormat="1" ht="9.75" customHeight="1" x14ac:dyDescent="0.2">
      <c r="A38" s="77"/>
      <c r="B38" s="527" t="s">
        <v>279</v>
      </c>
      <c r="C38" s="527"/>
      <c r="D38" s="527"/>
      <c r="E38" s="527"/>
      <c r="F38" s="527"/>
      <c r="G38" s="527"/>
      <c r="H38" s="527"/>
      <c r="I38" s="527"/>
      <c r="J38" s="527"/>
      <c r="K38" s="527"/>
      <c r="L38" s="527"/>
      <c r="M38" s="527"/>
      <c r="N38" s="527"/>
      <c r="O38" s="527"/>
      <c r="P38" s="527"/>
      <c r="Q38" s="527"/>
      <c r="R38" s="527"/>
      <c r="S38" s="527"/>
      <c r="T38" s="527"/>
      <c r="U38" s="527"/>
      <c r="V38" s="527"/>
      <c r="W38" s="527"/>
      <c r="X38" s="527"/>
      <c r="Y38" s="527"/>
      <c r="Z38" s="527"/>
      <c r="AA38" s="527"/>
      <c r="AB38" s="527"/>
      <c r="AC38" s="527"/>
      <c r="AD38" s="527"/>
      <c r="AE38" s="527"/>
      <c r="AF38" s="527"/>
      <c r="AG38" s="527"/>
      <c r="AH38" s="527"/>
      <c r="AI38" s="527"/>
      <c r="AJ38" s="527"/>
      <c r="AK38" s="527"/>
      <c r="AL38" s="527"/>
      <c r="AM38" s="527"/>
      <c r="AN38" s="527"/>
      <c r="AO38" s="527"/>
      <c r="AP38" s="528"/>
      <c r="AQ38" s="498" t="s">
        <v>101</v>
      </c>
      <c r="AR38" s="499"/>
      <c r="AS38" s="499"/>
      <c r="AT38" s="499"/>
      <c r="AU38" s="499"/>
      <c r="AV38" s="499"/>
      <c r="AW38" s="499"/>
      <c r="AX38" s="500"/>
      <c r="AY38" s="473">
        <v>0</v>
      </c>
      <c r="AZ38" s="474"/>
      <c r="BA38" s="474"/>
      <c r="BB38" s="474"/>
      <c r="BC38" s="474"/>
      <c r="BD38" s="474"/>
      <c r="BE38" s="474"/>
      <c r="BF38" s="474"/>
      <c r="BG38" s="474"/>
      <c r="BH38" s="474"/>
      <c r="BI38" s="475"/>
      <c r="BJ38" s="473">
        <v>0</v>
      </c>
      <c r="BK38" s="474"/>
      <c r="BL38" s="474"/>
      <c r="BM38" s="474"/>
      <c r="BN38" s="474"/>
      <c r="BO38" s="474"/>
      <c r="BP38" s="474"/>
      <c r="BQ38" s="474"/>
      <c r="BR38" s="474"/>
      <c r="BS38" s="474"/>
      <c r="BT38" s="475"/>
      <c r="BU38" s="473">
        <v>0</v>
      </c>
      <c r="BV38" s="474"/>
      <c r="BW38" s="474"/>
      <c r="BX38" s="474"/>
      <c r="BY38" s="474"/>
      <c r="BZ38" s="474"/>
      <c r="CA38" s="474"/>
      <c r="CB38" s="474"/>
      <c r="CC38" s="474"/>
      <c r="CD38" s="474"/>
      <c r="CE38" s="474"/>
      <c r="CF38" s="474"/>
      <c r="CG38" s="475"/>
      <c r="CH38" s="473">
        <v>0</v>
      </c>
      <c r="CI38" s="474"/>
      <c r="CJ38" s="474"/>
      <c r="CK38" s="474"/>
      <c r="CL38" s="474"/>
      <c r="CM38" s="474"/>
      <c r="CN38" s="474"/>
      <c r="CO38" s="474"/>
      <c r="CP38" s="474"/>
      <c r="CQ38" s="474"/>
      <c r="CR38" s="475"/>
      <c r="CS38" s="473">
        <v>0</v>
      </c>
      <c r="CT38" s="474"/>
      <c r="CU38" s="474"/>
      <c r="CV38" s="474"/>
      <c r="CW38" s="474"/>
      <c r="CX38" s="474"/>
      <c r="CY38" s="474"/>
      <c r="CZ38" s="474"/>
      <c r="DA38" s="474"/>
      <c r="DB38" s="474"/>
      <c r="DC38" s="475"/>
      <c r="DD38" s="473">
        <v>0</v>
      </c>
      <c r="DE38" s="474"/>
      <c r="DF38" s="474"/>
      <c r="DG38" s="474"/>
      <c r="DH38" s="474"/>
      <c r="DI38" s="474"/>
      <c r="DJ38" s="474"/>
      <c r="DK38" s="474"/>
      <c r="DL38" s="474"/>
      <c r="DM38" s="474"/>
      <c r="DN38" s="475"/>
      <c r="DO38" s="473">
        <v>0</v>
      </c>
      <c r="DP38" s="474"/>
      <c r="DQ38" s="474"/>
      <c r="DR38" s="474"/>
      <c r="DS38" s="474"/>
      <c r="DT38" s="474"/>
      <c r="DU38" s="474"/>
      <c r="DV38" s="475"/>
      <c r="DW38" s="473">
        <v>0</v>
      </c>
      <c r="DX38" s="474"/>
      <c r="DY38" s="474"/>
      <c r="DZ38" s="474"/>
      <c r="EA38" s="474"/>
      <c r="EB38" s="474"/>
      <c r="EC38" s="474"/>
      <c r="ED38" s="474"/>
      <c r="EE38" s="474"/>
      <c r="EF38" s="474"/>
      <c r="EG38" s="475"/>
      <c r="EH38" s="473">
        <v>0</v>
      </c>
      <c r="EI38" s="474"/>
      <c r="EJ38" s="474"/>
      <c r="EK38" s="474"/>
      <c r="EL38" s="474"/>
      <c r="EM38" s="474"/>
      <c r="EN38" s="474"/>
      <c r="EO38" s="474"/>
      <c r="EP38" s="474"/>
      <c r="EQ38" s="474"/>
      <c r="ER38" s="475"/>
      <c r="ES38" s="473">
        <v>0</v>
      </c>
      <c r="ET38" s="474"/>
      <c r="EU38" s="474"/>
      <c r="EV38" s="474"/>
      <c r="EW38" s="474"/>
      <c r="EX38" s="474"/>
      <c r="EY38" s="474"/>
      <c r="EZ38" s="475"/>
      <c r="FA38" s="473">
        <v>0</v>
      </c>
      <c r="FB38" s="474"/>
      <c r="FC38" s="474"/>
      <c r="FD38" s="474"/>
      <c r="FE38" s="474"/>
      <c r="FF38" s="474"/>
      <c r="FG38" s="474"/>
      <c r="FH38" s="474"/>
      <c r="FI38" s="474"/>
      <c r="FJ38" s="474"/>
      <c r="FK38" s="475"/>
    </row>
    <row r="39" spans="1:167" s="19" customFormat="1" ht="9.75" customHeight="1" x14ac:dyDescent="0.2">
      <c r="A39" s="80"/>
      <c r="B39" s="520" t="s">
        <v>280</v>
      </c>
      <c r="C39" s="520"/>
      <c r="D39" s="520"/>
      <c r="E39" s="520"/>
      <c r="F39" s="520"/>
      <c r="G39" s="520"/>
      <c r="H39" s="520"/>
      <c r="I39" s="520"/>
      <c r="J39" s="520"/>
      <c r="K39" s="520"/>
      <c r="L39" s="520"/>
      <c r="M39" s="520"/>
      <c r="N39" s="520"/>
      <c r="O39" s="520"/>
      <c r="P39" s="520"/>
      <c r="Q39" s="520"/>
      <c r="R39" s="520"/>
      <c r="S39" s="520"/>
      <c r="T39" s="520"/>
      <c r="U39" s="520"/>
      <c r="V39" s="520"/>
      <c r="W39" s="520"/>
      <c r="X39" s="520"/>
      <c r="Y39" s="520"/>
      <c r="Z39" s="520"/>
      <c r="AA39" s="520"/>
      <c r="AB39" s="520"/>
      <c r="AC39" s="520"/>
      <c r="AD39" s="520"/>
      <c r="AE39" s="520"/>
      <c r="AF39" s="520"/>
      <c r="AG39" s="520"/>
      <c r="AH39" s="520"/>
      <c r="AI39" s="520"/>
      <c r="AJ39" s="520"/>
      <c r="AK39" s="520"/>
      <c r="AL39" s="520"/>
      <c r="AM39" s="520"/>
      <c r="AN39" s="520"/>
      <c r="AO39" s="520"/>
      <c r="AP39" s="521"/>
      <c r="AQ39" s="501"/>
      <c r="AR39" s="502"/>
      <c r="AS39" s="502"/>
      <c r="AT39" s="502"/>
      <c r="AU39" s="502"/>
      <c r="AV39" s="502"/>
      <c r="AW39" s="502"/>
      <c r="AX39" s="503"/>
      <c r="AY39" s="476"/>
      <c r="AZ39" s="477"/>
      <c r="BA39" s="477"/>
      <c r="BB39" s="477"/>
      <c r="BC39" s="477"/>
      <c r="BD39" s="477"/>
      <c r="BE39" s="477"/>
      <c r="BF39" s="477"/>
      <c r="BG39" s="477"/>
      <c r="BH39" s="477"/>
      <c r="BI39" s="478"/>
      <c r="BJ39" s="476"/>
      <c r="BK39" s="477"/>
      <c r="BL39" s="477"/>
      <c r="BM39" s="477"/>
      <c r="BN39" s="477"/>
      <c r="BO39" s="477"/>
      <c r="BP39" s="477"/>
      <c r="BQ39" s="477"/>
      <c r="BR39" s="477"/>
      <c r="BS39" s="477"/>
      <c r="BT39" s="478"/>
      <c r="BU39" s="476"/>
      <c r="BV39" s="477"/>
      <c r="BW39" s="477"/>
      <c r="BX39" s="477"/>
      <c r="BY39" s="477"/>
      <c r="BZ39" s="477"/>
      <c r="CA39" s="477"/>
      <c r="CB39" s="477"/>
      <c r="CC39" s="477"/>
      <c r="CD39" s="477"/>
      <c r="CE39" s="477"/>
      <c r="CF39" s="477"/>
      <c r="CG39" s="478"/>
      <c r="CH39" s="476"/>
      <c r="CI39" s="477"/>
      <c r="CJ39" s="477"/>
      <c r="CK39" s="477"/>
      <c r="CL39" s="477"/>
      <c r="CM39" s="477"/>
      <c r="CN39" s="477"/>
      <c r="CO39" s="477"/>
      <c r="CP39" s="477"/>
      <c r="CQ39" s="477"/>
      <c r="CR39" s="478"/>
      <c r="CS39" s="476"/>
      <c r="CT39" s="477"/>
      <c r="CU39" s="477"/>
      <c r="CV39" s="477"/>
      <c r="CW39" s="477"/>
      <c r="CX39" s="477"/>
      <c r="CY39" s="477"/>
      <c r="CZ39" s="477"/>
      <c r="DA39" s="477"/>
      <c r="DB39" s="477"/>
      <c r="DC39" s="478"/>
      <c r="DD39" s="476"/>
      <c r="DE39" s="477"/>
      <c r="DF39" s="477"/>
      <c r="DG39" s="477"/>
      <c r="DH39" s="477"/>
      <c r="DI39" s="477"/>
      <c r="DJ39" s="477"/>
      <c r="DK39" s="477"/>
      <c r="DL39" s="477"/>
      <c r="DM39" s="477"/>
      <c r="DN39" s="478"/>
      <c r="DO39" s="476"/>
      <c r="DP39" s="477"/>
      <c r="DQ39" s="477"/>
      <c r="DR39" s="477"/>
      <c r="DS39" s="477"/>
      <c r="DT39" s="477"/>
      <c r="DU39" s="477"/>
      <c r="DV39" s="478"/>
      <c r="DW39" s="476"/>
      <c r="DX39" s="477"/>
      <c r="DY39" s="477"/>
      <c r="DZ39" s="477"/>
      <c r="EA39" s="477"/>
      <c r="EB39" s="477"/>
      <c r="EC39" s="477"/>
      <c r="ED39" s="477"/>
      <c r="EE39" s="477"/>
      <c r="EF39" s="477"/>
      <c r="EG39" s="478"/>
      <c r="EH39" s="476"/>
      <c r="EI39" s="477"/>
      <c r="EJ39" s="477"/>
      <c r="EK39" s="477"/>
      <c r="EL39" s="477"/>
      <c r="EM39" s="477"/>
      <c r="EN39" s="477"/>
      <c r="EO39" s="477"/>
      <c r="EP39" s="477"/>
      <c r="EQ39" s="477"/>
      <c r="ER39" s="478"/>
      <c r="ES39" s="476"/>
      <c r="ET39" s="477"/>
      <c r="EU39" s="477"/>
      <c r="EV39" s="477"/>
      <c r="EW39" s="477"/>
      <c r="EX39" s="477"/>
      <c r="EY39" s="477"/>
      <c r="EZ39" s="478"/>
      <c r="FA39" s="476"/>
      <c r="FB39" s="477"/>
      <c r="FC39" s="477"/>
      <c r="FD39" s="477"/>
      <c r="FE39" s="477"/>
      <c r="FF39" s="477"/>
      <c r="FG39" s="477"/>
      <c r="FH39" s="477"/>
      <c r="FI39" s="477"/>
      <c r="FJ39" s="477"/>
      <c r="FK39" s="478"/>
    </row>
    <row r="40" spans="1:167" s="19" customFormat="1" ht="9.75" customHeight="1" x14ac:dyDescent="0.2">
      <c r="A40" s="80"/>
      <c r="B40" s="520" t="s">
        <v>286</v>
      </c>
      <c r="C40" s="520"/>
      <c r="D40" s="520"/>
      <c r="E40" s="520"/>
      <c r="F40" s="520"/>
      <c r="G40" s="520"/>
      <c r="H40" s="520"/>
      <c r="I40" s="520"/>
      <c r="J40" s="520"/>
      <c r="K40" s="520"/>
      <c r="L40" s="520"/>
      <c r="M40" s="520"/>
      <c r="N40" s="520"/>
      <c r="O40" s="520"/>
      <c r="P40" s="520"/>
      <c r="Q40" s="520"/>
      <c r="R40" s="520"/>
      <c r="S40" s="520"/>
      <c r="T40" s="520"/>
      <c r="U40" s="520"/>
      <c r="V40" s="520"/>
      <c r="W40" s="520"/>
      <c r="X40" s="520"/>
      <c r="Y40" s="520"/>
      <c r="Z40" s="520"/>
      <c r="AA40" s="520"/>
      <c r="AB40" s="520"/>
      <c r="AC40" s="520"/>
      <c r="AD40" s="520"/>
      <c r="AE40" s="520"/>
      <c r="AF40" s="520"/>
      <c r="AG40" s="520"/>
      <c r="AH40" s="520"/>
      <c r="AI40" s="520"/>
      <c r="AJ40" s="520"/>
      <c r="AK40" s="520"/>
      <c r="AL40" s="520"/>
      <c r="AM40" s="520"/>
      <c r="AN40" s="520"/>
      <c r="AO40" s="520"/>
      <c r="AP40" s="521"/>
      <c r="AQ40" s="501"/>
      <c r="AR40" s="502"/>
      <c r="AS40" s="502"/>
      <c r="AT40" s="502"/>
      <c r="AU40" s="502"/>
      <c r="AV40" s="502"/>
      <c r="AW40" s="502"/>
      <c r="AX40" s="503"/>
      <c r="AY40" s="476"/>
      <c r="AZ40" s="477"/>
      <c r="BA40" s="477"/>
      <c r="BB40" s="477"/>
      <c r="BC40" s="477"/>
      <c r="BD40" s="477"/>
      <c r="BE40" s="477"/>
      <c r="BF40" s="477"/>
      <c r="BG40" s="477"/>
      <c r="BH40" s="477"/>
      <c r="BI40" s="478"/>
      <c r="BJ40" s="476"/>
      <c r="BK40" s="477"/>
      <c r="BL40" s="477"/>
      <c r="BM40" s="477"/>
      <c r="BN40" s="477"/>
      <c r="BO40" s="477"/>
      <c r="BP40" s="477"/>
      <c r="BQ40" s="477"/>
      <c r="BR40" s="477"/>
      <c r="BS40" s="477"/>
      <c r="BT40" s="478"/>
      <c r="BU40" s="476"/>
      <c r="BV40" s="477"/>
      <c r="BW40" s="477"/>
      <c r="BX40" s="477"/>
      <c r="BY40" s="477"/>
      <c r="BZ40" s="477"/>
      <c r="CA40" s="477"/>
      <c r="CB40" s="477"/>
      <c r="CC40" s="477"/>
      <c r="CD40" s="477"/>
      <c r="CE40" s="477"/>
      <c r="CF40" s="477"/>
      <c r="CG40" s="478"/>
      <c r="CH40" s="476"/>
      <c r="CI40" s="477"/>
      <c r="CJ40" s="477"/>
      <c r="CK40" s="477"/>
      <c r="CL40" s="477"/>
      <c r="CM40" s="477"/>
      <c r="CN40" s="477"/>
      <c r="CO40" s="477"/>
      <c r="CP40" s="477"/>
      <c r="CQ40" s="477"/>
      <c r="CR40" s="478"/>
      <c r="CS40" s="476"/>
      <c r="CT40" s="477"/>
      <c r="CU40" s="477"/>
      <c r="CV40" s="477"/>
      <c r="CW40" s="477"/>
      <c r="CX40" s="477"/>
      <c r="CY40" s="477"/>
      <c r="CZ40" s="477"/>
      <c r="DA40" s="477"/>
      <c r="DB40" s="477"/>
      <c r="DC40" s="478"/>
      <c r="DD40" s="476"/>
      <c r="DE40" s="477"/>
      <c r="DF40" s="477"/>
      <c r="DG40" s="477"/>
      <c r="DH40" s="477"/>
      <c r="DI40" s="477"/>
      <c r="DJ40" s="477"/>
      <c r="DK40" s="477"/>
      <c r="DL40" s="477"/>
      <c r="DM40" s="477"/>
      <c r="DN40" s="478"/>
      <c r="DO40" s="476"/>
      <c r="DP40" s="477"/>
      <c r="DQ40" s="477"/>
      <c r="DR40" s="477"/>
      <c r="DS40" s="477"/>
      <c r="DT40" s="477"/>
      <c r="DU40" s="477"/>
      <c r="DV40" s="478"/>
      <c r="DW40" s="476"/>
      <c r="DX40" s="477"/>
      <c r="DY40" s="477"/>
      <c r="DZ40" s="477"/>
      <c r="EA40" s="477"/>
      <c r="EB40" s="477"/>
      <c r="EC40" s="477"/>
      <c r="ED40" s="477"/>
      <c r="EE40" s="477"/>
      <c r="EF40" s="477"/>
      <c r="EG40" s="478"/>
      <c r="EH40" s="476"/>
      <c r="EI40" s="477"/>
      <c r="EJ40" s="477"/>
      <c r="EK40" s="477"/>
      <c r="EL40" s="477"/>
      <c r="EM40" s="477"/>
      <c r="EN40" s="477"/>
      <c r="EO40" s="477"/>
      <c r="EP40" s="477"/>
      <c r="EQ40" s="477"/>
      <c r="ER40" s="478"/>
      <c r="ES40" s="476"/>
      <c r="ET40" s="477"/>
      <c r="EU40" s="477"/>
      <c r="EV40" s="477"/>
      <c r="EW40" s="477"/>
      <c r="EX40" s="477"/>
      <c r="EY40" s="477"/>
      <c r="EZ40" s="478"/>
      <c r="FA40" s="476"/>
      <c r="FB40" s="477"/>
      <c r="FC40" s="477"/>
      <c r="FD40" s="477"/>
      <c r="FE40" s="477"/>
      <c r="FF40" s="477"/>
      <c r="FG40" s="477"/>
      <c r="FH40" s="477"/>
      <c r="FI40" s="477"/>
      <c r="FJ40" s="477"/>
      <c r="FK40" s="478"/>
    </row>
    <row r="41" spans="1:167" s="19" customFormat="1" ht="9.75" customHeight="1" x14ac:dyDescent="0.2">
      <c r="A41" s="78"/>
      <c r="B41" s="522" t="s">
        <v>287</v>
      </c>
      <c r="C41" s="522"/>
      <c r="D41" s="522"/>
      <c r="E41" s="522"/>
      <c r="F41" s="522"/>
      <c r="G41" s="522"/>
      <c r="H41" s="522"/>
      <c r="I41" s="522"/>
      <c r="J41" s="522"/>
      <c r="K41" s="522"/>
      <c r="L41" s="522"/>
      <c r="M41" s="522"/>
      <c r="N41" s="522"/>
      <c r="O41" s="522"/>
      <c r="P41" s="522"/>
      <c r="Q41" s="522"/>
      <c r="R41" s="522"/>
      <c r="S41" s="522"/>
      <c r="T41" s="522"/>
      <c r="U41" s="522"/>
      <c r="V41" s="522"/>
      <c r="W41" s="522"/>
      <c r="X41" s="522"/>
      <c r="Y41" s="522"/>
      <c r="Z41" s="522"/>
      <c r="AA41" s="522"/>
      <c r="AB41" s="522"/>
      <c r="AC41" s="522"/>
      <c r="AD41" s="522"/>
      <c r="AE41" s="522"/>
      <c r="AF41" s="522"/>
      <c r="AG41" s="522"/>
      <c r="AH41" s="522"/>
      <c r="AI41" s="522"/>
      <c r="AJ41" s="522"/>
      <c r="AK41" s="522"/>
      <c r="AL41" s="522"/>
      <c r="AM41" s="522"/>
      <c r="AN41" s="522"/>
      <c r="AO41" s="522"/>
      <c r="AP41" s="523"/>
      <c r="AQ41" s="504"/>
      <c r="AR41" s="505"/>
      <c r="AS41" s="505"/>
      <c r="AT41" s="505"/>
      <c r="AU41" s="505"/>
      <c r="AV41" s="505"/>
      <c r="AW41" s="505"/>
      <c r="AX41" s="506"/>
      <c r="AY41" s="479"/>
      <c r="AZ41" s="480"/>
      <c r="BA41" s="480"/>
      <c r="BB41" s="480"/>
      <c r="BC41" s="480"/>
      <c r="BD41" s="480"/>
      <c r="BE41" s="480"/>
      <c r="BF41" s="480"/>
      <c r="BG41" s="480"/>
      <c r="BH41" s="480"/>
      <c r="BI41" s="481"/>
      <c r="BJ41" s="479"/>
      <c r="BK41" s="480"/>
      <c r="BL41" s="480"/>
      <c r="BM41" s="480"/>
      <c r="BN41" s="480"/>
      <c r="BO41" s="480"/>
      <c r="BP41" s="480"/>
      <c r="BQ41" s="480"/>
      <c r="BR41" s="480"/>
      <c r="BS41" s="480"/>
      <c r="BT41" s="481"/>
      <c r="BU41" s="479"/>
      <c r="BV41" s="480"/>
      <c r="BW41" s="480"/>
      <c r="BX41" s="480"/>
      <c r="BY41" s="480"/>
      <c r="BZ41" s="480"/>
      <c r="CA41" s="480"/>
      <c r="CB41" s="480"/>
      <c r="CC41" s="480"/>
      <c r="CD41" s="480"/>
      <c r="CE41" s="480"/>
      <c r="CF41" s="480"/>
      <c r="CG41" s="481"/>
      <c r="CH41" s="479"/>
      <c r="CI41" s="480"/>
      <c r="CJ41" s="480"/>
      <c r="CK41" s="480"/>
      <c r="CL41" s="480"/>
      <c r="CM41" s="480"/>
      <c r="CN41" s="480"/>
      <c r="CO41" s="480"/>
      <c r="CP41" s="480"/>
      <c r="CQ41" s="480"/>
      <c r="CR41" s="481"/>
      <c r="CS41" s="479"/>
      <c r="CT41" s="480"/>
      <c r="CU41" s="480"/>
      <c r="CV41" s="480"/>
      <c r="CW41" s="480"/>
      <c r="CX41" s="480"/>
      <c r="CY41" s="480"/>
      <c r="CZ41" s="480"/>
      <c r="DA41" s="480"/>
      <c r="DB41" s="480"/>
      <c r="DC41" s="481"/>
      <c r="DD41" s="479"/>
      <c r="DE41" s="480"/>
      <c r="DF41" s="480"/>
      <c r="DG41" s="480"/>
      <c r="DH41" s="480"/>
      <c r="DI41" s="480"/>
      <c r="DJ41" s="480"/>
      <c r="DK41" s="480"/>
      <c r="DL41" s="480"/>
      <c r="DM41" s="480"/>
      <c r="DN41" s="481"/>
      <c r="DO41" s="479"/>
      <c r="DP41" s="480"/>
      <c r="DQ41" s="480"/>
      <c r="DR41" s="480"/>
      <c r="DS41" s="480"/>
      <c r="DT41" s="480"/>
      <c r="DU41" s="480"/>
      <c r="DV41" s="481"/>
      <c r="DW41" s="479"/>
      <c r="DX41" s="480"/>
      <c r="DY41" s="480"/>
      <c r="DZ41" s="480"/>
      <c r="EA41" s="480"/>
      <c r="EB41" s="480"/>
      <c r="EC41" s="480"/>
      <c r="ED41" s="480"/>
      <c r="EE41" s="480"/>
      <c r="EF41" s="480"/>
      <c r="EG41" s="481"/>
      <c r="EH41" s="479"/>
      <c r="EI41" s="480"/>
      <c r="EJ41" s="480"/>
      <c r="EK41" s="480"/>
      <c r="EL41" s="480"/>
      <c r="EM41" s="480"/>
      <c r="EN41" s="480"/>
      <c r="EO41" s="480"/>
      <c r="EP41" s="480"/>
      <c r="EQ41" s="480"/>
      <c r="ER41" s="481"/>
      <c r="ES41" s="479"/>
      <c r="ET41" s="480"/>
      <c r="EU41" s="480"/>
      <c r="EV41" s="480"/>
      <c r="EW41" s="480"/>
      <c r="EX41" s="480"/>
      <c r="EY41" s="480"/>
      <c r="EZ41" s="481"/>
      <c r="FA41" s="479"/>
      <c r="FB41" s="480"/>
      <c r="FC41" s="480"/>
      <c r="FD41" s="480"/>
      <c r="FE41" s="480"/>
      <c r="FF41" s="480"/>
      <c r="FG41" s="480"/>
      <c r="FH41" s="480"/>
      <c r="FI41" s="480"/>
      <c r="FJ41" s="480"/>
      <c r="FK41" s="481"/>
    </row>
    <row r="42" spans="1:167" s="19" customFormat="1" ht="9.75" customHeight="1" x14ac:dyDescent="0.2">
      <c r="A42" s="77"/>
      <c r="B42" s="524" t="s">
        <v>122</v>
      </c>
      <c r="C42" s="524"/>
      <c r="D42" s="524"/>
      <c r="E42" s="524"/>
      <c r="F42" s="524"/>
      <c r="G42" s="524"/>
      <c r="H42" s="524"/>
      <c r="I42" s="524"/>
      <c r="J42" s="524"/>
      <c r="K42" s="524"/>
      <c r="L42" s="524"/>
      <c r="M42" s="524"/>
      <c r="N42" s="524"/>
      <c r="O42" s="524"/>
      <c r="P42" s="524"/>
      <c r="Q42" s="524"/>
      <c r="R42" s="524"/>
      <c r="S42" s="524"/>
      <c r="T42" s="524"/>
      <c r="U42" s="524"/>
      <c r="V42" s="524"/>
      <c r="W42" s="524"/>
      <c r="X42" s="524"/>
      <c r="Y42" s="524"/>
      <c r="Z42" s="524"/>
      <c r="AA42" s="524"/>
      <c r="AB42" s="524"/>
      <c r="AC42" s="524"/>
      <c r="AD42" s="524"/>
      <c r="AE42" s="524"/>
      <c r="AF42" s="524"/>
      <c r="AG42" s="524"/>
      <c r="AH42" s="524"/>
      <c r="AI42" s="524"/>
      <c r="AJ42" s="524"/>
      <c r="AK42" s="524"/>
      <c r="AL42" s="524"/>
      <c r="AM42" s="524"/>
      <c r="AN42" s="524"/>
      <c r="AO42" s="524"/>
      <c r="AP42" s="525"/>
      <c r="AQ42" s="514" t="s">
        <v>102</v>
      </c>
      <c r="AR42" s="515"/>
      <c r="AS42" s="515"/>
      <c r="AT42" s="515"/>
      <c r="AU42" s="515"/>
      <c r="AV42" s="515"/>
      <c r="AW42" s="515"/>
      <c r="AX42" s="516"/>
      <c r="AY42" s="482">
        <v>0</v>
      </c>
      <c r="AZ42" s="483"/>
      <c r="BA42" s="483"/>
      <c r="BB42" s="483"/>
      <c r="BC42" s="483"/>
      <c r="BD42" s="483"/>
      <c r="BE42" s="483"/>
      <c r="BF42" s="483"/>
      <c r="BG42" s="483"/>
      <c r="BH42" s="483"/>
      <c r="BI42" s="484"/>
      <c r="BJ42" s="482">
        <v>0</v>
      </c>
      <c r="BK42" s="483"/>
      <c r="BL42" s="483"/>
      <c r="BM42" s="483"/>
      <c r="BN42" s="483"/>
      <c r="BO42" s="483"/>
      <c r="BP42" s="483"/>
      <c r="BQ42" s="483"/>
      <c r="BR42" s="483"/>
      <c r="BS42" s="483"/>
      <c r="BT42" s="484"/>
      <c r="BU42" s="482">
        <v>0</v>
      </c>
      <c r="BV42" s="483"/>
      <c r="BW42" s="483"/>
      <c r="BX42" s="483"/>
      <c r="BY42" s="483"/>
      <c r="BZ42" s="483"/>
      <c r="CA42" s="483"/>
      <c r="CB42" s="483"/>
      <c r="CC42" s="483"/>
      <c r="CD42" s="483"/>
      <c r="CE42" s="483"/>
      <c r="CF42" s="483"/>
      <c r="CG42" s="484"/>
      <c r="CH42" s="482">
        <v>0</v>
      </c>
      <c r="CI42" s="483"/>
      <c r="CJ42" s="483"/>
      <c r="CK42" s="483"/>
      <c r="CL42" s="483"/>
      <c r="CM42" s="483"/>
      <c r="CN42" s="483"/>
      <c r="CO42" s="483"/>
      <c r="CP42" s="483"/>
      <c r="CQ42" s="483"/>
      <c r="CR42" s="484"/>
      <c r="CS42" s="482">
        <v>0</v>
      </c>
      <c r="CT42" s="483"/>
      <c r="CU42" s="483"/>
      <c r="CV42" s="483"/>
      <c r="CW42" s="483"/>
      <c r="CX42" s="483"/>
      <c r="CY42" s="483"/>
      <c r="CZ42" s="483"/>
      <c r="DA42" s="483"/>
      <c r="DB42" s="483"/>
      <c r="DC42" s="484"/>
      <c r="DD42" s="482">
        <v>0</v>
      </c>
      <c r="DE42" s="483"/>
      <c r="DF42" s="483"/>
      <c r="DG42" s="483"/>
      <c r="DH42" s="483"/>
      <c r="DI42" s="483"/>
      <c r="DJ42" s="483"/>
      <c r="DK42" s="483"/>
      <c r="DL42" s="483"/>
      <c r="DM42" s="483"/>
      <c r="DN42" s="484"/>
      <c r="DO42" s="482">
        <v>0</v>
      </c>
      <c r="DP42" s="483"/>
      <c r="DQ42" s="483"/>
      <c r="DR42" s="483"/>
      <c r="DS42" s="483"/>
      <c r="DT42" s="483"/>
      <c r="DU42" s="483"/>
      <c r="DV42" s="484"/>
      <c r="DW42" s="482">
        <v>0</v>
      </c>
      <c r="DX42" s="483"/>
      <c r="DY42" s="483"/>
      <c r="DZ42" s="483"/>
      <c r="EA42" s="483"/>
      <c r="EB42" s="483"/>
      <c r="EC42" s="483"/>
      <c r="ED42" s="483"/>
      <c r="EE42" s="483"/>
      <c r="EF42" s="483"/>
      <c r="EG42" s="484"/>
      <c r="EH42" s="482">
        <v>0</v>
      </c>
      <c r="EI42" s="483"/>
      <c r="EJ42" s="483"/>
      <c r="EK42" s="483"/>
      <c r="EL42" s="483"/>
      <c r="EM42" s="483"/>
      <c r="EN42" s="483"/>
      <c r="EO42" s="483"/>
      <c r="EP42" s="483"/>
      <c r="EQ42" s="483"/>
      <c r="ER42" s="484"/>
      <c r="ES42" s="482">
        <v>0</v>
      </c>
      <c r="ET42" s="483"/>
      <c r="EU42" s="483"/>
      <c r="EV42" s="483"/>
      <c r="EW42" s="483"/>
      <c r="EX42" s="483"/>
      <c r="EY42" s="483"/>
      <c r="EZ42" s="484"/>
      <c r="FA42" s="482">
        <v>0</v>
      </c>
      <c r="FB42" s="483"/>
      <c r="FC42" s="483"/>
      <c r="FD42" s="483"/>
      <c r="FE42" s="483"/>
      <c r="FF42" s="483"/>
      <c r="FG42" s="483"/>
      <c r="FH42" s="483"/>
      <c r="FI42" s="483"/>
      <c r="FJ42" s="483"/>
      <c r="FK42" s="484"/>
    </row>
    <row r="43" spans="1:167" s="19" customFormat="1" ht="9.75" customHeight="1" x14ac:dyDescent="0.2">
      <c r="A43" s="78"/>
      <c r="B43" s="509" t="s">
        <v>283</v>
      </c>
      <c r="C43" s="509"/>
      <c r="D43" s="509"/>
      <c r="E43" s="509"/>
      <c r="F43" s="509"/>
      <c r="G43" s="509"/>
      <c r="H43" s="509"/>
      <c r="I43" s="509"/>
      <c r="J43" s="509"/>
      <c r="K43" s="509"/>
      <c r="L43" s="509"/>
      <c r="M43" s="509"/>
      <c r="N43" s="509"/>
      <c r="O43" s="509"/>
      <c r="P43" s="509"/>
      <c r="Q43" s="509"/>
      <c r="R43" s="509"/>
      <c r="S43" s="509"/>
      <c r="T43" s="509"/>
      <c r="U43" s="509"/>
      <c r="V43" s="509"/>
      <c r="W43" s="509"/>
      <c r="X43" s="509"/>
      <c r="Y43" s="509"/>
      <c r="Z43" s="509"/>
      <c r="AA43" s="509"/>
      <c r="AB43" s="509"/>
      <c r="AC43" s="509"/>
      <c r="AD43" s="509"/>
      <c r="AE43" s="509"/>
      <c r="AF43" s="509"/>
      <c r="AG43" s="509"/>
      <c r="AH43" s="509"/>
      <c r="AI43" s="509"/>
      <c r="AJ43" s="509"/>
      <c r="AK43" s="509"/>
      <c r="AL43" s="509"/>
      <c r="AM43" s="509"/>
      <c r="AN43" s="509"/>
      <c r="AO43" s="509"/>
      <c r="AP43" s="510"/>
      <c r="AQ43" s="517"/>
      <c r="AR43" s="518"/>
      <c r="AS43" s="518"/>
      <c r="AT43" s="518"/>
      <c r="AU43" s="518"/>
      <c r="AV43" s="518"/>
      <c r="AW43" s="518"/>
      <c r="AX43" s="519"/>
      <c r="AY43" s="485"/>
      <c r="AZ43" s="486"/>
      <c r="BA43" s="486"/>
      <c r="BB43" s="486"/>
      <c r="BC43" s="486"/>
      <c r="BD43" s="486"/>
      <c r="BE43" s="486"/>
      <c r="BF43" s="486"/>
      <c r="BG43" s="486"/>
      <c r="BH43" s="486"/>
      <c r="BI43" s="487"/>
      <c r="BJ43" s="485"/>
      <c r="BK43" s="486"/>
      <c r="BL43" s="486"/>
      <c r="BM43" s="486"/>
      <c r="BN43" s="486"/>
      <c r="BO43" s="486"/>
      <c r="BP43" s="486"/>
      <c r="BQ43" s="486"/>
      <c r="BR43" s="486"/>
      <c r="BS43" s="486"/>
      <c r="BT43" s="487"/>
      <c r="BU43" s="485"/>
      <c r="BV43" s="486"/>
      <c r="BW43" s="486"/>
      <c r="BX43" s="486"/>
      <c r="BY43" s="486"/>
      <c r="BZ43" s="486"/>
      <c r="CA43" s="486"/>
      <c r="CB43" s="486"/>
      <c r="CC43" s="486"/>
      <c r="CD43" s="486"/>
      <c r="CE43" s="486"/>
      <c r="CF43" s="486"/>
      <c r="CG43" s="487"/>
      <c r="CH43" s="485"/>
      <c r="CI43" s="486"/>
      <c r="CJ43" s="486"/>
      <c r="CK43" s="486"/>
      <c r="CL43" s="486"/>
      <c r="CM43" s="486"/>
      <c r="CN43" s="486"/>
      <c r="CO43" s="486"/>
      <c r="CP43" s="486"/>
      <c r="CQ43" s="486"/>
      <c r="CR43" s="487"/>
      <c r="CS43" s="485"/>
      <c r="CT43" s="486"/>
      <c r="CU43" s="486"/>
      <c r="CV43" s="486"/>
      <c r="CW43" s="486"/>
      <c r="CX43" s="486"/>
      <c r="CY43" s="486"/>
      <c r="CZ43" s="486"/>
      <c r="DA43" s="486"/>
      <c r="DB43" s="486"/>
      <c r="DC43" s="487"/>
      <c r="DD43" s="485"/>
      <c r="DE43" s="486"/>
      <c r="DF43" s="486"/>
      <c r="DG43" s="486"/>
      <c r="DH43" s="486"/>
      <c r="DI43" s="486"/>
      <c r="DJ43" s="486"/>
      <c r="DK43" s="486"/>
      <c r="DL43" s="486"/>
      <c r="DM43" s="486"/>
      <c r="DN43" s="487"/>
      <c r="DO43" s="485"/>
      <c r="DP43" s="486"/>
      <c r="DQ43" s="486"/>
      <c r="DR43" s="486"/>
      <c r="DS43" s="486"/>
      <c r="DT43" s="486"/>
      <c r="DU43" s="486"/>
      <c r="DV43" s="487"/>
      <c r="DW43" s="485"/>
      <c r="DX43" s="486"/>
      <c r="DY43" s="486"/>
      <c r="DZ43" s="486"/>
      <c r="EA43" s="486"/>
      <c r="EB43" s="486"/>
      <c r="EC43" s="486"/>
      <c r="ED43" s="486"/>
      <c r="EE43" s="486"/>
      <c r="EF43" s="486"/>
      <c r="EG43" s="487"/>
      <c r="EH43" s="485"/>
      <c r="EI43" s="486"/>
      <c r="EJ43" s="486"/>
      <c r="EK43" s="486"/>
      <c r="EL43" s="486"/>
      <c r="EM43" s="486"/>
      <c r="EN43" s="486"/>
      <c r="EO43" s="486"/>
      <c r="EP43" s="486"/>
      <c r="EQ43" s="486"/>
      <c r="ER43" s="487"/>
      <c r="ES43" s="485"/>
      <c r="ET43" s="486"/>
      <c r="EU43" s="486"/>
      <c r="EV43" s="486"/>
      <c r="EW43" s="486"/>
      <c r="EX43" s="486"/>
      <c r="EY43" s="486"/>
      <c r="EZ43" s="487"/>
      <c r="FA43" s="485"/>
      <c r="FB43" s="486"/>
      <c r="FC43" s="486"/>
      <c r="FD43" s="486"/>
      <c r="FE43" s="486"/>
      <c r="FF43" s="486"/>
      <c r="FG43" s="486"/>
      <c r="FH43" s="486"/>
      <c r="FI43" s="486"/>
      <c r="FJ43" s="486"/>
      <c r="FK43" s="487"/>
    </row>
    <row r="44" spans="1:167" s="19" customFormat="1" ht="10.5" customHeight="1" x14ac:dyDescent="0.2">
      <c r="A44" s="79"/>
      <c r="B44" s="511" t="s">
        <v>105</v>
      </c>
      <c r="C44" s="511"/>
      <c r="D44" s="511"/>
      <c r="E44" s="511"/>
      <c r="F44" s="511"/>
      <c r="G44" s="511"/>
      <c r="H44" s="511"/>
      <c r="I44" s="511"/>
      <c r="J44" s="511"/>
      <c r="K44" s="511"/>
      <c r="L44" s="511"/>
      <c r="M44" s="511"/>
      <c r="N44" s="511"/>
      <c r="O44" s="511"/>
      <c r="P44" s="511"/>
      <c r="Q44" s="511"/>
      <c r="R44" s="511"/>
      <c r="S44" s="511"/>
      <c r="T44" s="511"/>
      <c r="U44" s="511"/>
      <c r="V44" s="511"/>
      <c r="W44" s="511"/>
      <c r="X44" s="511"/>
      <c r="Y44" s="511"/>
      <c r="Z44" s="511"/>
      <c r="AA44" s="511"/>
      <c r="AB44" s="511"/>
      <c r="AC44" s="511"/>
      <c r="AD44" s="511"/>
      <c r="AE44" s="511"/>
      <c r="AF44" s="511"/>
      <c r="AG44" s="511"/>
      <c r="AH44" s="511"/>
      <c r="AI44" s="511"/>
      <c r="AJ44" s="511"/>
      <c r="AK44" s="511"/>
      <c r="AL44" s="511"/>
      <c r="AM44" s="511"/>
      <c r="AN44" s="511"/>
      <c r="AO44" s="511"/>
      <c r="AP44" s="512"/>
      <c r="AQ44" s="513" t="s">
        <v>103</v>
      </c>
      <c r="AR44" s="513"/>
      <c r="AS44" s="513"/>
      <c r="AT44" s="513"/>
      <c r="AU44" s="513"/>
      <c r="AV44" s="513"/>
      <c r="AW44" s="513"/>
      <c r="AX44" s="513"/>
      <c r="AY44" s="488">
        <v>0</v>
      </c>
      <c r="AZ44" s="489"/>
      <c r="BA44" s="489"/>
      <c r="BB44" s="489"/>
      <c r="BC44" s="489"/>
      <c r="BD44" s="489"/>
      <c r="BE44" s="489"/>
      <c r="BF44" s="489"/>
      <c r="BG44" s="489"/>
      <c r="BH44" s="489"/>
      <c r="BI44" s="490"/>
      <c r="BJ44" s="488">
        <v>0</v>
      </c>
      <c r="BK44" s="489"/>
      <c r="BL44" s="489"/>
      <c r="BM44" s="489"/>
      <c r="BN44" s="489"/>
      <c r="BO44" s="489"/>
      <c r="BP44" s="489"/>
      <c r="BQ44" s="489"/>
      <c r="BR44" s="489"/>
      <c r="BS44" s="489"/>
      <c r="BT44" s="490"/>
      <c r="BU44" s="488">
        <v>0</v>
      </c>
      <c r="BV44" s="489"/>
      <c r="BW44" s="489"/>
      <c r="BX44" s="489"/>
      <c r="BY44" s="489"/>
      <c r="BZ44" s="489"/>
      <c r="CA44" s="489"/>
      <c r="CB44" s="489"/>
      <c r="CC44" s="489"/>
      <c r="CD44" s="489"/>
      <c r="CE44" s="489"/>
      <c r="CF44" s="489"/>
      <c r="CG44" s="490"/>
      <c r="CH44" s="488">
        <v>0</v>
      </c>
      <c r="CI44" s="489"/>
      <c r="CJ44" s="489"/>
      <c r="CK44" s="489"/>
      <c r="CL44" s="489"/>
      <c r="CM44" s="489"/>
      <c r="CN44" s="489"/>
      <c r="CO44" s="489"/>
      <c r="CP44" s="489"/>
      <c r="CQ44" s="489"/>
      <c r="CR44" s="490"/>
      <c r="CS44" s="488">
        <v>0</v>
      </c>
      <c r="CT44" s="489"/>
      <c r="CU44" s="489"/>
      <c r="CV44" s="489"/>
      <c r="CW44" s="489"/>
      <c r="CX44" s="489"/>
      <c r="CY44" s="489"/>
      <c r="CZ44" s="489"/>
      <c r="DA44" s="489"/>
      <c r="DB44" s="489"/>
      <c r="DC44" s="490"/>
      <c r="DD44" s="488">
        <v>0</v>
      </c>
      <c r="DE44" s="489"/>
      <c r="DF44" s="489"/>
      <c r="DG44" s="489"/>
      <c r="DH44" s="489"/>
      <c r="DI44" s="489"/>
      <c r="DJ44" s="489"/>
      <c r="DK44" s="489"/>
      <c r="DL44" s="489"/>
      <c r="DM44" s="489"/>
      <c r="DN44" s="490"/>
      <c r="DO44" s="488">
        <v>0</v>
      </c>
      <c r="DP44" s="489"/>
      <c r="DQ44" s="489"/>
      <c r="DR44" s="489"/>
      <c r="DS44" s="489"/>
      <c r="DT44" s="489"/>
      <c r="DU44" s="489"/>
      <c r="DV44" s="490"/>
      <c r="DW44" s="488">
        <v>0</v>
      </c>
      <c r="DX44" s="489"/>
      <c r="DY44" s="489"/>
      <c r="DZ44" s="489"/>
      <c r="EA44" s="489"/>
      <c r="EB44" s="489"/>
      <c r="EC44" s="489"/>
      <c r="ED44" s="489"/>
      <c r="EE44" s="489"/>
      <c r="EF44" s="489"/>
      <c r="EG44" s="490"/>
      <c r="EH44" s="488">
        <v>0</v>
      </c>
      <c r="EI44" s="489"/>
      <c r="EJ44" s="489"/>
      <c r="EK44" s="489"/>
      <c r="EL44" s="489"/>
      <c r="EM44" s="489"/>
      <c r="EN44" s="489"/>
      <c r="EO44" s="489"/>
      <c r="EP44" s="489"/>
      <c r="EQ44" s="489"/>
      <c r="ER44" s="490"/>
      <c r="ES44" s="488">
        <v>0</v>
      </c>
      <c r="ET44" s="489"/>
      <c r="EU44" s="489"/>
      <c r="EV44" s="489"/>
      <c r="EW44" s="489"/>
      <c r="EX44" s="489"/>
      <c r="EY44" s="489"/>
      <c r="EZ44" s="490"/>
      <c r="FA44" s="488">
        <v>0</v>
      </c>
      <c r="FB44" s="489"/>
      <c r="FC44" s="489"/>
      <c r="FD44" s="489"/>
      <c r="FE44" s="489"/>
      <c r="FF44" s="489"/>
      <c r="FG44" s="489"/>
      <c r="FH44" s="489"/>
      <c r="FI44" s="489"/>
      <c r="FJ44" s="489"/>
      <c r="FK44" s="490"/>
    </row>
    <row r="45" spans="1:167" s="19" customFormat="1" ht="11.25" customHeight="1" x14ac:dyDescent="0.2">
      <c r="A45" s="77"/>
      <c r="B45" s="496" t="s">
        <v>288</v>
      </c>
      <c r="C45" s="496"/>
      <c r="D45" s="496"/>
      <c r="E45" s="496"/>
      <c r="F45" s="496"/>
      <c r="G45" s="496"/>
      <c r="H45" s="496"/>
      <c r="I45" s="496"/>
      <c r="J45" s="496"/>
      <c r="K45" s="496"/>
      <c r="L45" s="496"/>
      <c r="M45" s="496"/>
      <c r="N45" s="496"/>
      <c r="O45" s="496"/>
      <c r="P45" s="496"/>
      <c r="Q45" s="496"/>
      <c r="R45" s="496"/>
      <c r="S45" s="496"/>
      <c r="T45" s="496"/>
      <c r="U45" s="496"/>
      <c r="V45" s="496"/>
      <c r="W45" s="496"/>
      <c r="X45" s="496"/>
      <c r="Y45" s="496"/>
      <c r="Z45" s="496"/>
      <c r="AA45" s="496"/>
      <c r="AB45" s="496"/>
      <c r="AC45" s="496"/>
      <c r="AD45" s="496"/>
      <c r="AE45" s="496"/>
      <c r="AF45" s="496"/>
      <c r="AG45" s="496"/>
      <c r="AH45" s="496"/>
      <c r="AI45" s="496"/>
      <c r="AJ45" s="496"/>
      <c r="AK45" s="496"/>
      <c r="AL45" s="496"/>
      <c r="AM45" s="496"/>
      <c r="AN45" s="496"/>
      <c r="AO45" s="496"/>
      <c r="AP45" s="497"/>
      <c r="AQ45" s="498" t="s">
        <v>104</v>
      </c>
      <c r="AR45" s="499"/>
      <c r="AS45" s="499"/>
      <c r="AT45" s="499"/>
      <c r="AU45" s="499"/>
      <c r="AV45" s="499"/>
      <c r="AW45" s="499"/>
      <c r="AX45" s="500"/>
      <c r="AY45" s="473">
        <v>0</v>
      </c>
      <c r="AZ45" s="474"/>
      <c r="BA45" s="474"/>
      <c r="BB45" s="474"/>
      <c r="BC45" s="474"/>
      <c r="BD45" s="474"/>
      <c r="BE45" s="474"/>
      <c r="BF45" s="474"/>
      <c r="BG45" s="474"/>
      <c r="BH45" s="474"/>
      <c r="BI45" s="475"/>
      <c r="BJ45" s="473">
        <v>0</v>
      </c>
      <c r="BK45" s="474"/>
      <c r="BL45" s="474"/>
      <c r="BM45" s="474"/>
      <c r="BN45" s="474"/>
      <c r="BO45" s="474"/>
      <c r="BP45" s="474"/>
      <c r="BQ45" s="474"/>
      <c r="BR45" s="474"/>
      <c r="BS45" s="474"/>
      <c r="BT45" s="475"/>
      <c r="BU45" s="473">
        <v>0</v>
      </c>
      <c r="BV45" s="474"/>
      <c r="BW45" s="474"/>
      <c r="BX45" s="474"/>
      <c r="BY45" s="474"/>
      <c r="BZ45" s="474"/>
      <c r="CA45" s="474"/>
      <c r="CB45" s="474"/>
      <c r="CC45" s="474"/>
      <c r="CD45" s="474"/>
      <c r="CE45" s="474"/>
      <c r="CF45" s="474"/>
      <c r="CG45" s="475"/>
      <c r="CH45" s="473">
        <v>0</v>
      </c>
      <c r="CI45" s="474"/>
      <c r="CJ45" s="474"/>
      <c r="CK45" s="474"/>
      <c r="CL45" s="474"/>
      <c r="CM45" s="474"/>
      <c r="CN45" s="474"/>
      <c r="CO45" s="474"/>
      <c r="CP45" s="474"/>
      <c r="CQ45" s="474"/>
      <c r="CR45" s="475"/>
      <c r="CS45" s="473">
        <v>0</v>
      </c>
      <c r="CT45" s="474"/>
      <c r="CU45" s="474"/>
      <c r="CV45" s="474"/>
      <c r="CW45" s="474"/>
      <c r="CX45" s="474"/>
      <c r="CY45" s="474"/>
      <c r="CZ45" s="474"/>
      <c r="DA45" s="474"/>
      <c r="DB45" s="474"/>
      <c r="DC45" s="475"/>
      <c r="DD45" s="473">
        <v>0</v>
      </c>
      <c r="DE45" s="474"/>
      <c r="DF45" s="474"/>
      <c r="DG45" s="474"/>
      <c r="DH45" s="474"/>
      <c r="DI45" s="474"/>
      <c r="DJ45" s="474"/>
      <c r="DK45" s="474"/>
      <c r="DL45" s="474"/>
      <c r="DM45" s="474"/>
      <c r="DN45" s="475"/>
      <c r="DO45" s="473">
        <v>0</v>
      </c>
      <c r="DP45" s="474"/>
      <c r="DQ45" s="474"/>
      <c r="DR45" s="474"/>
      <c r="DS45" s="474"/>
      <c r="DT45" s="474"/>
      <c r="DU45" s="474"/>
      <c r="DV45" s="475"/>
      <c r="DW45" s="473">
        <v>0</v>
      </c>
      <c r="DX45" s="474"/>
      <c r="DY45" s="474"/>
      <c r="DZ45" s="474"/>
      <c r="EA45" s="474"/>
      <c r="EB45" s="474"/>
      <c r="EC45" s="474"/>
      <c r="ED45" s="474"/>
      <c r="EE45" s="474"/>
      <c r="EF45" s="474"/>
      <c r="EG45" s="475"/>
      <c r="EH45" s="473">
        <v>0</v>
      </c>
      <c r="EI45" s="474"/>
      <c r="EJ45" s="474"/>
      <c r="EK45" s="474"/>
      <c r="EL45" s="474"/>
      <c r="EM45" s="474"/>
      <c r="EN45" s="474"/>
      <c r="EO45" s="474"/>
      <c r="EP45" s="474"/>
      <c r="EQ45" s="474"/>
      <c r="ER45" s="475"/>
      <c r="ES45" s="473">
        <v>0</v>
      </c>
      <c r="ET45" s="474"/>
      <c r="EU45" s="474"/>
      <c r="EV45" s="474"/>
      <c r="EW45" s="474"/>
      <c r="EX45" s="474"/>
      <c r="EY45" s="474"/>
      <c r="EZ45" s="475"/>
      <c r="FA45" s="473">
        <v>0</v>
      </c>
      <c r="FB45" s="474"/>
      <c r="FC45" s="474"/>
      <c r="FD45" s="474"/>
      <c r="FE45" s="474"/>
      <c r="FF45" s="474"/>
      <c r="FG45" s="474"/>
      <c r="FH45" s="474"/>
      <c r="FI45" s="474"/>
      <c r="FJ45" s="474"/>
      <c r="FK45" s="475"/>
    </row>
    <row r="46" spans="1:167" s="19" customFormat="1" ht="9.75" customHeight="1" x14ac:dyDescent="0.2">
      <c r="A46" s="80"/>
      <c r="B46" s="507" t="s">
        <v>289</v>
      </c>
      <c r="C46" s="507"/>
      <c r="D46" s="507"/>
      <c r="E46" s="507"/>
      <c r="F46" s="507"/>
      <c r="G46" s="507"/>
      <c r="H46" s="507"/>
      <c r="I46" s="507"/>
      <c r="J46" s="507"/>
      <c r="K46" s="507"/>
      <c r="L46" s="507"/>
      <c r="M46" s="507"/>
      <c r="N46" s="507"/>
      <c r="O46" s="507"/>
      <c r="P46" s="507"/>
      <c r="Q46" s="507"/>
      <c r="R46" s="507"/>
      <c r="S46" s="507"/>
      <c r="T46" s="507"/>
      <c r="U46" s="507"/>
      <c r="V46" s="507"/>
      <c r="W46" s="507"/>
      <c r="X46" s="507"/>
      <c r="Y46" s="507"/>
      <c r="Z46" s="507"/>
      <c r="AA46" s="507"/>
      <c r="AB46" s="507"/>
      <c r="AC46" s="507"/>
      <c r="AD46" s="507"/>
      <c r="AE46" s="507"/>
      <c r="AF46" s="507"/>
      <c r="AG46" s="507"/>
      <c r="AH46" s="507"/>
      <c r="AI46" s="507"/>
      <c r="AJ46" s="507"/>
      <c r="AK46" s="507"/>
      <c r="AL46" s="507"/>
      <c r="AM46" s="507"/>
      <c r="AN46" s="507"/>
      <c r="AO46" s="507"/>
      <c r="AP46" s="508"/>
      <c r="AQ46" s="501"/>
      <c r="AR46" s="502"/>
      <c r="AS46" s="502"/>
      <c r="AT46" s="502"/>
      <c r="AU46" s="502"/>
      <c r="AV46" s="502"/>
      <c r="AW46" s="502"/>
      <c r="AX46" s="503"/>
      <c r="AY46" s="476"/>
      <c r="AZ46" s="477"/>
      <c r="BA46" s="477"/>
      <c r="BB46" s="477"/>
      <c r="BC46" s="477"/>
      <c r="BD46" s="477"/>
      <c r="BE46" s="477"/>
      <c r="BF46" s="477"/>
      <c r="BG46" s="477"/>
      <c r="BH46" s="477"/>
      <c r="BI46" s="478"/>
      <c r="BJ46" s="476"/>
      <c r="BK46" s="477"/>
      <c r="BL46" s="477"/>
      <c r="BM46" s="477"/>
      <c r="BN46" s="477"/>
      <c r="BO46" s="477"/>
      <c r="BP46" s="477"/>
      <c r="BQ46" s="477"/>
      <c r="BR46" s="477"/>
      <c r="BS46" s="477"/>
      <c r="BT46" s="478"/>
      <c r="BU46" s="476"/>
      <c r="BV46" s="477"/>
      <c r="BW46" s="477"/>
      <c r="BX46" s="477"/>
      <c r="BY46" s="477"/>
      <c r="BZ46" s="477"/>
      <c r="CA46" s="477"/>
      <c r="CB46" s="477"/>
      <c r="CC46" s="477"/>
      <c r="CD46" s="477"/>
      <c r="CE46" s="477"/>
      <c r="CF46" s="477"/>
      <c r="CG46" s="478"/>
      <c r="CH46" s="476"/>
      <c r="CI46" s="477"/>
      <c r="CJ46" s="477"/>
      <c r="CK46" s="477"/>
      <c r="CL46" s="477"/>
      <c r="CM46" s="477"/>
      <c r="CN46" s="477"/>
      <c r="CO46" s="477"/>
      <c r="CP46" s="477"/>
      <c r="CQ46" s="477"/>
      <c r="CR46" s="478"/>
      <c r="CS46" s="476"/>
      <c r="CT46" s="477"/>
      <c r="CU46" s="477"/>
      <c r="CV46" s="477"/>
      <c r="CW46" s="477"/>
      <c r="CX46" s="477"/>
      <c r="CY46" s="477"/>
      <c r="CZ46" s="477"/>
      <c r="DA46" s="477"/>
      <c r="DB46" s="477"/>
      <c r="DC46" s="478"/>
      <c r="DD46" s="476"/>
      <c r="DE46" s="477"/>
      <c r="DF46" s="477"/>
      <c r="DG46" s="477"/>
      <c r="DH46" s="477"/>
      <c r="DI46" s="477"/>
      <c r="DJ46" s="477"/>
      <c r="DK46" s="477"/>
      <c r="DL46" s="477"/>
      <c r="DM46" s="477"/>
      <c r="DN46" s="478"/>
      <c r="DO46" s="476"/>
      <c r="DP46" s="477"/>
      <c r="DQ46" s="477"/>
      <c r="DR46" s="477"/>
      <c r="DS46" s="477"/>
      <c r="DT46" s="477"/>
      <c r="DU46" s="477"/>
      <c r="DV46" s="478"/>
      <c r="DW46" s="476"/>
      <c r="DX46" s="477"/>
      <c r="DY46" s="477"/>
      <c r="DZ46" s="477"/>
      <c r="EA46" s="477"/>
      <c r="EB46" s="477"/>
      <c r="EC46" s="477"/>
      <c r="ED46" s="477"/>
      <c r="EE46" s="477"/>
      <c r="EF46" s="477"/>
      <c r="EG46" s="478"/>
      <c r="EH46" s="476"/>
      <c r="EI46" s="477"/>
      <c r="EJ46" s="477"/>
      <c r="EK46" s="477"/>
      <c r="EL46" s="477"/>
      <c r="EM46" s="477"/>
      <c r="EN46" s="477"/>
      <c r="EO46" s="477"/>
      <c r="EP46" s="477"/>
      <c r="EQ46" s="477"/>
      <c r="ER46" s="478"/>
      <c r="ES46" s="476"/>
      <c r="ET46" s="477"/>
      <c r="EU46" s="477"/>
      <c r="EV46" s="477"/>
      <c r="EW46" s="477"/>
      <c r="EX46" s="477"/>
      <c r="EY46" s="477"/>
      <c r="EZ46" s="478"/>
      <c r="FA46" s="476"/>
      <c r="FB46" s="477"/>
      <c r="FC46" s="477"/>
      <c r="FD46" s="477"/>
      <c r="FE46" s="477"/>
      <c r="FF46" s="477"/>
      <c r="FG46" s="477"/>
      <c r="FH46" s="477"/>
      <c r="FI46" s="477"/>
      <c r="FJ46" s="477"/>
      <c r="FK46" s="478"/>
    </row>
    <row r="47" spans="1:167" s="19" customFormat="1" ht="9.75" customHeight="1" x14ac:dyDescent="0.2">
      <c r="A47" s="80"/>
      <c r="B47" s="507" t="s">
        <v>290</v>
      </c>
      <c r="C47" s="507"/>
      <c r="D47" s="507"/>
      <c r="E47" s="507"/>
      <c r="F47" s="507"/>
      <c r="G47" s="507"/>
      <c r="H47" s="507"/>
      <c r="I47" s="507"/>
      <c r="J47" s="507"/>
      <c r="K47" s="507"/>
      <c r="L47" s="507"/>
      <c r="M47" s="507"/>
      <c r="N47" s="507"/>
      <c r="O47" s="507"/>
      <c r="P47" s="507"/>
      <c r="Q47" s="507"/>
      <c r="R47" s="507"/>
      <c r="S47" s="507"/>
      <c r="T47" s="507"/>
      <c r="U47" s="507"/>
      <c r="V47" s="507"/>
      <c r="W47" s="507"/>
      <c r="X47" s="507"/>
      <c r="Y47" s="507"/>
      <c r="Z47" s="507"/>
      <c r="AA47" s="507"/>
      <c r="AB47" s="507"/>
      <c r="AC47" s="507"/>
      <c r="AD47" s="507"/>
      <c r="AE47" s="507"/>
      <c r="AF47" s="507"/>
      <c r="AG47" s="507"/>
      <c r="AH47" s="507"/>
      <c r="AI47" s="507"/>
      <c r="AJ47" s="507"/>
      <c r="AK47" s="507"/>
      <c r="AL47" s="507"/>
      <c r="AM47" s="507"/>
      <c r="AN47" s="507"/>
      <c r="AO47" s="507"/>
      <c r="AP47" s="508"/>
      <c r="AQ47" s="501"/>
      <c r="AR47" s="502"/>
      <c r="AS47" s="502"/>
      <c r="AT47" s="502"/>
      <c r="AU47" s="502"/>
      <c r="AV47" s="502"/>
      <c r="AW47" s="502"/>
      <c r="AX47" s="503"/>
      <c r="AY47" s="476"/>
      <c r="AZ47" s="477"/>
      <c r="BA47" s="477"/>
      <c r="BB47" s="477"/>
      <c r="BC47" s="477"/>
      <c r="BD47" s="477"/>
      <c r="BE47" s="477"/>
      <c r="BF47" s="477"/>
      <c r="BG47" s="477"/>
      <c r="BH47" s="477"/>
      <c r="BI47" s="478"/>
      <c r="BJ47" s="476"/>
      <c r="BK47" s="477"/>
      <c r="BL47" s="477"/>
      <c r="BM47" s="477"/>
      <c r="BN47" s="477"/>
      <c r="BO47" s="477"/>
      <c r="BP47" s="477"/>
      <c r="BQ47" s="477"/>
      <c r="BR47" s="477"/>
      <c r="BS47" s="477"/>
      <c r="BT47" s="478"/>
      <c r="BU47" s="476"/>
      <c r="BV47" s="477"/>
      <c r="BW47" s="477"/>
      <c r="BX47" s="477"/>
      <c r="BY47" s="477"/>
      <c r="BZ47" s="477"/>
      <c r="CA47" s="477"/>
      <c r="CB47" s="477"/>
      <c r="CC47" s="477"/>
      <c r="CD47" s="477"/>
      <c r="CE47" s="477"/>
      <c r="CF47" s="477"/>
      <c r="CG47" s="478"/>
      <c r="CH47" s="476"/>
      <c r="CI47" s="477"/>
      <c r="CJ47" s="477"/>
      <c r="CK47" s="477"/>
      <c r="CL47" s="477"/>
      <c r="CM47" s="477"/>
      <c r="CN47" s="477"/>
      <c r="CO47" s="477"/>
      <c r="CP47" s="477"/>
      <c r="CQ47" s="477"/>
      <c r="CR47" s="478"/>
      <c r="CS47" s="476"/>
      <c r="CT47" s="477"/>
      <c r="CU47" s="477"/>
      <c r="CV47" s="477"/>
      <c r="CW47" s="477"/>
      <c r="CX47" s="477"/>
      <c r="CY47" s="477"/>
      <c r="CZ47" s="477"/>
      <c r="DA47" s="477"/>
      <c r="DB47" s="477"/>
      <c r="DC47" s="478"/>
      <c r="DD47" s="476"/>
      <c r="DE47" s="477"/>
      <c r="DF47" s="477"/>
      <c r="DG47" s="477"/>
      <c r="DH47" s="477"/>
      <c r="DI47" s="477"/>
      <c r="DJ47" s="477"/>
      <c r="DK47" s="477"/>
      <c r="DL47" s="477"/>
      <c r="DM47" s="477"/>
      <c r="DN47" s="478"/>
      <c r="DO47" s="476"/>
      <c r="DP47" s="477"/>
      <c r="DQ47" s="477"/>
      <c r="DR47" s="477"/>
      <c r="DS47" s="477"/>
      <c r="DT47" s="477"/>
      <c r="DU47" s="477"/>
      <c r="DV47" s="478"/>
      <c r="DW47" s="476"/>
      <c r="DX47" s="477"/>
      <c r="DY47" s="477"/>
      <c r="DZ47" s="477"/>
      <c r="EA47" s="477"/>
      <c r="EB47" s="477"/>
      <c r="EC47" s="477"/>
      <c r="ED47" s="477"/>
      <c r="EE47" s="477"/>
      <c r="EF47" s="477"/>
      <c r="EG47" s="478"/>
      <c r="EH47" s="476"/>
      <c r="EI47" s="477"/>
      <c r="EJ47" s="477"/>
      <c r="EK47" s="477"/>
      <c r="EL47" s="477"/>
      <c r="EM47" s="477"/>
      <c r="EN47" s="477"/>
      <c r="EO47" s="477"/>
      <c r="EP47" s="477"/>
      <c r="EQ47" s="477"/>
      <c r="ER47" s="478"/>
      <c r="ES47" s="476"/>
      <c r="ET47" s="477"/>
      <c r="EU47" s="477"/>
      <c r="EV47" s="477"/>
      <c r="EW47" s="477"/>
      <c r="EX47" s="477"/>
      <c r="EY47" s="477"/>
      <c r="EZ47" s="478"/>
      <c r="FA47" s="476"/>
      <c r="FB47" s="477"/>
      <c r="FC47" s="477"/>
      <c r="FD47" s="477"/>
      <c r="FE47" s="477"/>
      <c r="FF47" s="477"/>
      <c r="FG47" s="477"/>
      <c r="FH47" s="477"/>
      <c r="FI47" s="477"/>
      <c r="FJ47" s="477"/>
      <c r="FK47" s="478"/>
    </row>
    <row r="48" spans="1:167" s="19" customFormat="1" ht="9.75" customHeight="1" x14ac:dyDescent="0.2">
      <c r="A48" s="78"/>
      <c r="B48" s="494" t="s">
        <v>291</v>
      </c>
      <c r="C48" s="494"/>
      <c r="D48" s="494"/>
      <c r="E48" s="494"/>
      <c r="F48" s="494"/>
      <c r="G48" s="494"/>
      <c r="H48" s="494"/>
      <c r="I48" s="494"/>
      <c r="J48" s="494"/>
      <c r="K48" s="494"/>
      <c r="L48" s="494"/>
      <c r="M48" s="494"/>
      <c r="N48" s="494"/>
      <c r="O48" s="494"/>
      <c r="P48" s="494"/>
      <c r="Q48" s="494"/>
      <c r="R48" s="494"/>
      <c r="S48" s="494"/>
      <c r="T48" s="494"/>
      <c r="U48" s="494"/>
      <c r="V48" s="494"/>
      <c r="W48" s="494"/>
      <c r="X48" s="494"/>
      <c r="Y48" s="494"/>
      <c r="Z48" s="494"/>
      <c r="AA48" s="494"/>
      <c r="AB48" s="494"/>
      <c r="AC48" s="494"/>
      <c r="AD48" s="494"/>
      <c r="AE48" s="494"/>
      <c r="AF48" s="494"/>
      <c r="AG48" s="494"/>
      <c r="AH48" s="494"/>
      <c r="AI48" s="494"/>
      <c r="AJ48" s="494"/>
      <c r="AK48" s="494"/>
      <c r="AL48" s="494"/>
      <c r="AM48" s="494"/>
      <c r="AN48" s="494"/>
      <c r="AO48" s="494"/>
      <c r="AP48" s="495"/>
      <c r="AQ48" s="504"/>
      <c r="AR48" s="505"/>
      <c r="AS48" s="505"/>
      <c r="AT48" s="505"/>
      <c r="AU48" s="505"/>
      <c r="AV48" s="505"/>
      <c r="AW48" s="505"/>
      <c r="AX48" s="506"/>
      <c r="AY48" s="479"/>
      <c r="AZ48" s="480"/>
      <c r="BA48" s="480"/>
      <c r="BB48" s="480"/>
      <c r="BC48" s="480"/>
      <c r="BD48" s="480"/>
      <c r="BE48" s="480"/>
      <c r="BF48" s="480"/>
      <c r="BG48" s="480"/>
      <c r="BH48" s="480"/>
      <c r="BI48" s="481"/>
      <c r="BJ48" s="479"/>
      <c r="BK48" s="480"/>
      <c r="BL48" s="480"/>
      <c r="BM48" s="480"/>
      <c r="BN48" s="480"/>
      <c r="BO48" s="480"/>
      <c r="BP48" s="480"/>
      <c r="BQ48" s="480"/>
      <c r="BR48" s="480"/>
      <c r="BS48" s="480"/>
      <c r="BT48" s="481"/>
      <c r="BU48" s="479"/>
      <c r="BV48" s="480"/>
      <c r="BW48" s="480"/>
      <c r="BX48" s="480"/>
      <c r="BY48" s="480"/>
      <c r="BZ48" s="480"/>
      <c r="CA48" s="480"/>
      <c r="CB48" s="480"/>
      <c r="CC48" s="480"/>
      <c r="CD48" s="480"/>
      <c r="CE48" s="480"/>
      <c r="CF48" s="480"/>
      <c r="CG48" s="481"/>
      <c r="CH48" s="479"/>
      <c r="CI48" s="480"/>
      <c r="CJ48" s="480"/>
      <c r="CK48" s="480"/>
      <c r="CL48" s="480"/>
      <c r="CM48" s="480"/>
      <c r="CN48" s="480"/>
      <c r="CO48" s="480"/>
      <c r="CP48" s="480"/>
      <c r="CQ48" s="480"/>
      <c r="CR48" s="481"/>
      <c r="CS48" s="479"/>
      <c r="CT48" s="480"/>
      <c r="CU48" s="480"/>
      <c r="CV48" s="480"/>
      <c r="CW48" s="480"/>
      <c r="CX48" s="480"/>
      <c r="CY48" s="480"/>
      <c r="CZ48" s="480"/>
      <c r="DA48" s="480"/>
      <c r="DB48" s="480"/>
      <c r="DC48" s="481"/>
      <c r="DD48" s="479"/>
      <c r="DE48" s="480"/>
      <c r="DF48" s="480"/>
      <c r="DG48" s="480"/>
      <c r="DH48" s="480"/>
      <c r="DI48" s="480"/>
      <c r="DJ48" s="480"/>
      <c r="DK48" s="480"/>
      <c r="DL48" s="480"/>
      <c r="DM48" s="480"/>
      <c r="DN48" s="481"/>
      <c r="DO48" s="479"/>
      <c r="DP48" s="480"/>
      <c r="DQ48" s="480"/>
      <c r="DR48" s="480"/>
      <c r="DS48" s="480"/>
      <c r="DT48" s="480"/>
      <c r="DU48" s="480"/>
      <c r="DV48" s="481"/>
      <c r="DW48" s="479"/>
      <c r="DX48" s="480"/>
      <c r="DY48" s="480"/>
      <c r="DZ48" s="480"/>
      <c r="EA48" s="480"/>
      <c r="EB48" s="480"/>
      <c r="EC48" s="480"/>
      <c r="ED48" s="480"/>
      <c r="EE48" s="480"/>
      <c r="EF48" s="480"/>
      <c r="EG48" s="481"/>
      <c r="EH48" s="479"/>
      <c r="EI48" s="480"/>
      <c r="EJ48" s="480"/>
      <c r="EK48" s="480"/>
      <c r="EL48" s="480"/>
      <c r="EM48" s="480"/>
      <c r="EN48" s="480"/>
      <c r="EO48" s="480"/>
      <c r="EP48" s="480"/>
      <c r="EQ48" s="480"/>
      <c r="ER48" s="481"/>
      <c r="ES48" s="479"/>
      <c r="ET48" s="480"/>
      <c r="EU48" s="480"/>
      <c r="EV48" s="480"/>
      <c r="EW48" s="480"/>
      <c r="EX48" s="480"/>
      <c r="EY48" s="480"/>
      <c r="EZ48" s="481"/>
      <c r="FA48" s="479"/>
      <c r="FB48" s="480"/>
      <c r="FC48" s="480"/>
      <c r="FD48" s="480"/>
      <c r="FE48" s="480"/>
      <c r="FF48" s="480"/>
      <c r="FG48" s="480"/>
      <c r="FH48" s="480"/>
      <c r="FI48" s="480"/>
      <c r="FJ48" s="480"/>
      <c r="FK48" s="481"/>
    </row>
    <row r="49" spans="2:96" ht="3" customHeight="1" x14ac:dyDescent="0.2"/>
    <row r="50" spans="2:96" s="81" customFormat="1" ht="13.5" customHeight="1" x14ac:dyDescent="0.2">
      <c r="G50" s="82" t="s">
        <v>237</v>
      </c>
    </row>
    <row r="51" spans="2:96" s="81" customFormat="1" ht="12" customHeight="1" x14ac:dyDescent="0.2">
      <c r="B51" s="83"/>
      <c r="C51" s="83"/>
      <c r="D51" s="83"/>
      <c r="E51" s="83"/>
      <c r="G51" s="82" t="s">
        <v>238</v>
      </c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</row>
    <row r="52" spans="2:96" s="81" customFormat="1" ht="12" customHeight="1" x14ac:dyDescent="0.2">
      <c r="B52" s="84"/>
      <c r="C52" s="84"/>
      <c r="D52" s="84"/>
      <c r="E52" s="84"/>
      <c r="G52" s="85" t="s">
        <v>239</v>
      </c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</row>
    <row r="53" spans="2:96" ht="3" customHeight="1" x14ac:dyDescent="0.2"/>
  </sheetData>
  <mergeCells count="318">
    <mergeCell ref="B17:AP17"/>
    <mergeCell ref="AQ17:AX17"/>
    <mergeCell ref="B18:AP18"/>
    <mergeCell ref="AQ18:AX18"/>
    <mergeCell ref="B19:AP19"/>
    <mergeCell ref="AQ19:AX19"/>
    <mergeCell ref="B15:AP15"/>
    <mergeCell ref="B16:AP16"/>
    <mergeCell ref="AQ15:AX16"/>
    <mergeCell ref="AQ13:AX13"/>
    <mergeCell ref="BJ13:BT13"/>
    <mergeCell ref="A13:AP13"/>
    <mergeCell ref="AY5:BT5"/>
    <mergeCell ref="A4:AP12"/>
    <mergeCell ref="AY4:BT4"/>
    <mergeCell ref="BJ6:BT12"/>
    <mergeCell ref="AY6:BI12"/>
    <mergeCell ref="AQ4:AX12"/>
    <mergeCell ref="AY30:BI30"/>
    <mergeCell ref="BJ15:BT16"/>
    <mergeCell ref="CS37:DC37"/>
    <mergeCell ref="CS18:DC18"/>
    <mergeCell ref="CS19:DC19"/>
    <mergeCell ref="CS17:DC17"/>
    <mergeCell ref="CS30:DC30"/>
    <mergeCell ref="AY18:BI18"/>
    <mergeCell ref="CH17:CR17"/>
    <mergeCell ref="BU18:CG18"/>
    <mergeCell ref="CH18:CR18"/>
    <mergeCell ref="BU15:CG16"/>
    <mergeCell ref="CH15:CR16"/>
    <mergeCell ref="CH30:CR30"/>
    <mergeCell ref="BU19:CG19"/>
    <mergeCell ref="CH19:CR19"/>
    <mergeCell ref="BU22:CG22"/>
    <mergeCell ref="AY17:BI17"/>
    <mergeCell ref="BJ17:BT17"/>
    <mergeCell ref="BU17:CG17"/>
    <mergeCell ref="BJ37:BT37"/>
    <mergeCell ref="BU37:CG37"/>
    <mergeCell ref="CH37:CR37"/>
    <mergeCell ref="BJ30:BT30"/>
    <mergeCell ref="BJ18:BT18"/>
    <mergeCell ref="AY19:BI19"/>
    <mergeCell ref="CS13:DC13"/>
    <mergeCell ref="CS15:DC16"/>
    <mergeCell ref="DO15:DV16"/>
    <mergeCell ref="DW15:EG16"/>
    <mergeCell ref="EH15:ER16"/>
    <mergeCell ref="DD14:DN14"/>
    <mergeCell ref="AY15:BI16"/>
    <mergeCell ref="AY13:BI13"/>
    <mergeCell ref="CH13:CR13"/>
    <mergeCell ref="BU13:CG13"/>
    <mergeCell ref="DO14:DV14"/>
    <mergeCell ref="EH14:ER14"/>
    <mergeCell ref="DW14:EG14"/>
    <mergeCell ref="EH17:ER17"/>
    <mergeCell ref="ES17:EZ17"/>
    <mergeCell ref="FA20:FK20"/>
    <mergeCell ref="FA19:FK19"/>
    <mergeCell ref="FA24:FK27"/>
    <mergeCell ref="DO13:DV13"/>
    <mergeCell ref="DW13:EG13"/>
    <mergeCell ref="EH13:ER13"/>
    <mergeCell ref="ES13:EZ13"/>
    <mergeCell ref="FA13:FK13"/>
    <mergeCell ref="FA17:FK17"/>
    <mergeCell ref="FA14:FK14"/>
    <mergeCell ref="ES15:EZ16"/>
    <mergeCell ref="FA15:FK16"/>
    <mergeCell ref="ES14:EZ14"/>
    <mergeCell ref="DO23:DV23"/>
    <mergeCell ref="DW23:EG23"/>
    <mergeCell ref="EH23:ER23"/>
    <mergeCell ref="ES23:EZ23"/>
    <mergeCell ref="EH22:ER22"/>
    <mergeCell ref="FA22:FK22"/>
    <mergeCell ref="ES37:EZ37"/>
    <mergeCell ref="FA37:FK37"/>
    <mergeCell ref="DD30:DN30"/>
    <mergeCell ref="DO30:DV30"/>
    <mergeCell ref="DD37:DN37"/>
    <mergeCell ref="DO37:DV37"/>
    <mergeCell ref="DW37:EG37"/>
    <mergeCell ref="DO18:DV18"/>
    <mergeCell ref="DW18:EG18"/>
    <mergeCell ref="EH18:ER18"/>
    <mergeCell ref="DO31:DV34"/>
    <mergeCell ref="DW28:EG29"/>
    <mergeCell ref="EH28:ER29"/>
    <mergeCell ref="ES28:EZ29"/>
    <mergeCell ref="FA35:FK36"/>
    <mergeCell ref="ES31:EZ34"/>
    <mergeCell ref="FA31:FK34"/>
    <mergeCell ref="ES30:EZ30"/>
    <mergeCell ref="FA30:FK30"/>
    <mergeCell ref="ES18:EZ18"/>
    <mergeCell ref="FA18:FK18"/>
    <mergeCell ref="ES20:EZ20"/>
    <mergeCell ref="ES21:EZ21"/>
    <mergeCell ref="FA21:FK21"/>
    <mergeCell ref="FA38:FK41"/>
    <mergeCell ref="B1:FJ1"/>
    <mergeCell ref="FA8:FK8"/>
    <mergeCell ref="BU4:DC4"/>
    <mergeCell ref="DD6:EG6"/>
    <mergeCell ref="EH6:FK6"/>
    <mergeCell ref="DD4:FK4"/>
    <mergeCell ref="BU7:CR7"/>
    <mergeCell ref="EH8:ER8"/>
    <mergeCell ref="DD8:DN8"/>
    <mergeCell ref="EH37:ER37"/>
    <mergeCell ref="DW30:EG30"/>
    <mergeCell ref="EH30:ER30"/>
    <mergeCell ref="DW38:EG41"/>
    <mergeCell ref="EH38:ER41"/>
    <mergeCell ref="ES38:EZ41"/>
    <mergeCell ref="DW31:EG34"/>
    <mergeCell ref="EH31:ER34"/>
    <mergeCell ref="EH35:ER36"/>
    <mergeCell ref="ES35:EZ36"/>
    <mergeCell ref="AQ21:AX21"/>
    <mergeCell ref="AY21:BI21"/>
    <mergeCell ref="ES19:EZ19"/>
    <mergeCell ref="FA23:FK23"/>
    <mergeCell ref="B20:AP20"/>
    <mergeCell ref="AQ20:AX20"/>
    <mergeCell ref="AY20:BI20"/>
    <mergeCell ref="BJ20:BT20"/>
    <mergeCell ref="BU20:CG20"/>
    <mergeCell ref="CH20:CR20"/>
    <mergeCell ref="CS20:DC20"/>
    <mergeCell ref="DD20:DN20"/>
    <mergeCell ref="DO20:DV20"/>
    <mergeCell ref="B23:AP23"/>
    <mergeCell ref="AQ23:AX23"/>
    <mergeCell ref="AY23:BI23"/>
    <mergeCell ref="BJ23:BT23"/>
    <mergeCell ref="BU23:CG23"/>
    <mergeCell ref="CH23:CR23"/>
    <mergeCell ref="B30:AP30"/>
    <mergeCell ref="AQ30:AX30"/>
    <mergeCell ref="ES22:EZ22"/>
    <mergeCell ref="CH22:CR22"/>
    <mergeCell ref="CS22:DC22"/>
    <mergeCell ref="DD22:DN22"/>
    <mergeCell ref="DO22:DV22"/>
    <mergeCell ref="DW22:EG22"/>
    <mergeCell ref="B22:AP22"/>
    <mergeCell ref="AQ22:AX22"/>
    <mergeCell ref="B26:AP26"/>
    <mergeCell ref="DO24:DV27"/>
    <mergeCell ref="DW24:EG27"/>
    <mergeCell ref="EH24:ER27"/>
    <mergeCell ref="CS23:DC23"/>
    <mergeCell ref="DD23:DN23"/>
    <mergeCell ref="AY22:BI22"/>
    <mergeCell ref="DO28:DV29"/>
    <mergeCell ref="B14:AP14"/>
    <mergeCell ref="AQ14:AX14"/>
    <mergeCell ref="AY14:BI14"/>
    <mergeCell ref="BJ14:BT14"/>
    <mergeCell ref="BU14:CG14"/>
    <mergeCell ref="CH14:CR14"/>
    <mergeCell ref="DW21:EG21"/>
    <mergeCell ref="EH21:ER21"/>
    <mergeCell ref="DD21:DN21"/>
    <mergeCell ref="DO21:DV21"/>
    <mergeCell ref="BJ21:BT21"/>
    <mergeCell ref="B21:AP21"/>
    <mergeCell ref="BU21:CG21"/>
    <mergeCell ref="DW20:EG20"/>
    <mergeCell ref="EH20:ER20"/>
    <mergeCell ref="CH21:CR21"/>
    <mergeCell ref="CS21:DC21"/>
    <mergeCell ref="BJ19:BT19"/>
    <mergeCell ref="DD19:DN19"/>
    <mergeCell ref="DO19:DV19"/>
    <mergeCell ref="DW19:EG19"/>
    <mergeCell ref="EH19:ER19"/>
    <mergeCell ref="DO17:DV17"/>
    <mergeCell ref="DW17:EG17"/>
    <mergeCell ref="CH28:CR29"/>
    <mergeCell ref="CS28:DC29"/>
    <mergeCell ref="FA28:FK29"/>
    <mergeCell ref="B29:AP29"/>
    <mergeCell ref="ES24:EZ27"/>
    <mergeCell ref="BU24:CG27"/>
    <mergeCell ref="CH24:CR27"/>
    <mergeCell ref="B28:AP28"/>
    <mergeCell ref="AQ28:AX29"/>
    <mergeCell ref="AY28:BI29"/>
    <mergeCell ref="BJ28:BT29"/>
    <mergeCell ref="BU28:CG29"/>
    <mergeCell ref="CS24:DC27"/>
    <mergeCell ref="DD24:DN27"/>
    <mergeCell ref="B24:AP24"/>
    <mergeCell ref="AQ24:AX27"/>
    <mergeCell ref="AY24:BI27"/>
    <mergeCell ref="BJ24:BT27"/>
    <mergeCell ref="B27:AP27"/>
    <mergeCell ref="B25:AP25"/>
    <mergeCell ref="DD35:DN36"/>
    <mergeCell ref="DO35:DV36"/>
    <mergeCell ref="DW35:EG36"/>
    <mergeCell ref="CS31:DC34"/>
    <mergeCell ref="DD31:DN34"/>
    <mergeCell ref="B32:AP32"/>
    <mergeCell ref="B33:AP33"/>
    <mergeCell ref="B34:AP34"/>
    <mergeCell ref="B35:AP35"/>
    <mergeCell ref="B31:AP31"/>
    <mergeCell ref="AQ31:AX34"/>
    <mergeCell ref="AY31:BI34"/>
    <mergeCell ref="BJ31:BT34"/>
    <mergeCell ref="BJ35:BT36"/>
    <mergeCell ref="BU35:CG36"/>
    <mergeCell ref="CH35:CR36"/>
    <mergeCell ref="BU31:CG34"/>
    <mergeCell ref="CH31:CR34"/>
    <mergeCell ref="B37:AP37"/>
    <mergeCell ref="AQ37:AX37"/>
    <mergeCell ref="AY37:BI37"/>
    <mergeCell ref="AQ35:AX36"/>
    <mergeCell ref="AY35:BI36"/>
    <mergeCell ref="CH38:CR41"/>
    <mergeCell ref="AY38:BI41"/>
    <mergeCell ref="BJ38:BT41"/>
    <mergeCell ref="BU38:CG41"/>
    <mergeCell ref="B38:AP38"/>
    <mergeCell ref="B36:AP36"/>
    <mergeCell ref="DO42:DV43"/>
    <mergeCell ref="DW42:EG43"/>
    <mergeCell ref="EH42:ER43"/>
    <mergeCell ref="CS38:DC41"/>
    <mergeCell ref="DD38:DN41"/>
    <mergeCell ref="DO38:DV41"/>
    <mergeCell ref="BJ42:BT43"/>
    <mergeCell ref="BU42:CG43"/>
    <mergeCell ref="B39:AP39"/>
    <mergeCell ref="B40:AP40"/>
    <mergeCell ref="B41:AP41"/>
    <mergeCell ref="B42:AP42"/>
    <mergeCell ref="AQ38:AX41"/>
    <mergeCell ref="B48:AP48"/>
    <mergeCell ref="B45:AP45"/>
    <mergeCell ref="AQ45:AX48"/>
    <mergeCell ref="AY45:BI48"/>
    <mergeCell ref="B46:AP46"/>
    <mergeCell ref="B47:AP47"/>
    <mergeCell ref="B43:AP43"/>
    <mergeCell ref="B44:AP44"/>
    <mergeCell ref="AQ44:AX44"/>
    <mergeCell ref="AY44:BI44"/>
    <mergeCell ref="AQ42:AX43"/>
    <mergeCell ref="AY42:BI43"/>
    <mergeCell ref="BJ45:BT48"/>
    <mergeCell ref="BU45:CG48"/>
    <mergeCell ref="CH45:CR48"/>
    <mergeCell ref="CS45:DC48"/>
    <mergeCell ref="BU8:CG12"/>
    <mergeCell ref="DD10:DN10"/>
    <mergeCell ref="DD12:DN12"/>
    <mergeCell ref="BJ44:BT44"/>
    <mergeCell ref="BU44:CG44"/>
    <mergeCell ref="CH44:CR44"/>
    <mergeCell ref="CS44:DC44"/>
    <mergeCell ref="CH42:CR43"/>
    <mergeCell ref="CS42:DC43"/>
    <mergeCell ref="DD42:DN43"/>
    <mergeCell ref="DD28:DN29"/>
    <mergeCell ref="BJ22:BT22"/>
    <mergeCell ref="CS14:DC14"/>
    <mergeCell ref="DD18:DN18"/>
    <mergeCell ref="DD15:DN16"/>
    <mergeCell ref="DD17:DN17"/>
    <mergeCell ref="DD13:DN13"/>
    <mergeCell ref="DD11:DN11"/>
    <mergeCell ref="BU30:CG30"/>
    <mergeCell ref="CS35:DC36"/>
    <mergeCell ref="BU5:DC5"/>
    <mergeCell ref="EH10:ER10"/>
    <mergeCell ref="EH11:ER11"/>
    <mergeCell ref="EH12:ER12"/>
    <mergeCell ref="DW8:EG8"/>
    <mergeCell ref="DD5:FK5"/>
    <mergeCell ref="FA45:FK48"/>
    <mergeCell ref="DO45:DV48"/>
    <mergeCell ref="DW45:EG48"/>
    <mergeCell ref="EH45:ER48"/>
    <mergeCell ref="ES45:EZ48"/>
    <mergeCell ref="DD45:DN48"/>
    <mergeCell ref="FA42:FK43"/>
    <mergeCell ref="DO44:DV44"/>
    <mergeCell ref="DW44:EG44"/>
    <mergeCell ref="FA9:FK9"/>
    <mergeCell ref="DW9:EG9"/>
    <mergeCell ref="ES44:EZ44"/>
    <mergeCell ref="FA44:FK44"/>
    <mergeCell ref="DD44:DN44"/>
    <mergeCell ref="EH44:ER44"/>
    <mergeCell ref="ES42:EZ43"/>
    <mergeCell ref="DW10:EG10"/>
    <mergeCell ref="DW11:EG11"/>
    <mergeCell ref="BU6:CR6"/>
    <mergeCell ref="DD7:EG7"/>
    <mergeCell ref="EH7:FK7"/>
    <mergeCell ref="CS6:DC12"/>
    <mergeCell ref="CH8:CR12"/>
    <mergeCell ref="FA10:FK10"/>
    <mergeCell ref="FA11:FK11"/>
    <mergeCell ref="FA12:FK12"/>
    <mergeCell ref="DO8:DV12"/>
    <mergeCell ref="DW12:EG12"/>
    <mergeCell ref="DD9:DN9"/>
    <mergeCell ref="ES8:EZ12"/>
    <mergeCell ref="EH9:ER9"/>
  </mergeCells>
  <phoneticPr fontId="0" type="noConversion"/>
  <pageMargins left="0.39370078740157483" right="0.31496062992125984" top="0.78740157480314965" bottom="0.31496062992125984" header="0.19685039370078741" footer="0.19685039370078741"/>
  <pageSetup paperSize="9" scale="9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19"/>
  <sheetViews>
    <sheetView view="pageBreakPreview" workbookViewId="0">
      <selection activeCell="EY15" sqref="EY15:FK15"/>
    </sheetView>
  </sheetViews>
  <sheetFormatPr defaultColWidth="0.85546875" defaultRowHeight="12.75" x14ac:dyDescent="0.2"/>
  <cols>
    <col min="1" max="16384" width="0.85546875" style="1"/>
  </cols>
  <sheetData>
    <row r="1" spans="1:167" ht="15.75" x14ac:dyDescent="0.25">
      <c r="B1" s="190" t="s">
        <v>329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90"/>
      <c r="BM1" s="190"/>
      <c r="BN1" s="190"/>
      <c r="BO1" s="190"/>
      <c r="BP1" s="190"/>
      <c r="BQ1" s="190"/>
      <c r="BR1" s="190"/>
      <c r="BS1" s="190"/>
      <c r="BT1" s="190"/>
      <c r="BU1" s="190"/>
      <c r="BV1" s="190"/>
      <c r="BW1" s="190"/>
      <c r="BX1" s="190"/>
      <c r="BY1" s="190"/>
      <c r="BZ1" s="190"/>
      <c r="CA1" s="190"/>
      <c r="CB1" s="190"/>
      <c r="CC1" s="190"/>
      <c r="CD1" s="190"/>
      <c r="CE1" s="190"/>
      <c r="CF1" s="190"/>
      <c r="CG1" s="190"/>
      <c r="CH1" s="190"/>
      <c r="CI1" s="190"/>
      <c r="CJ1" s="190"/>
      <c r="CK1" s="190"/>
      <c r="CL1" s="190"/>
      <c r="CM1" s="190"/>
      <c r="CN1" s="190"/>
      <c r="CO1" s="190"/>
      <c r="CP1" s="190"/>
      <c r="CQ1" s="190"/>
      <c r="CR1" s="190"/>
      <c r="CS1" s="190"/>
      <c r="CT1" s="190"/>
      <c r="CU1" s="190"/>
      <c r="CV1" s="190"/>
      <c r="CW1" s="190"/>
      <c r="CX1" s="190"/>
      <c r="CY1" s="190"/>
      <c r="CZ1" s="190"/>
      <c r="DA1" s="190"/>
      <c r="DB1" s="190"/>
      <c r="DC1" s="190"/>
      <c r="DD1" s="190"/>
      <c r="DE1" s="190"/>
      <c r="DF1" s="190"/>
      <c r="DG1" s="190"/>
      <c r="DH1" s="190"/>
      <c r="DI1" s="190"/>
      <c r="DJ1" s="190"/>
      <c r="DK1" s="190"/>
      <c r="DL1" s="190"/>
      <c r="DM1" s="190"/>
      <c r="DN1" s="190"/>
      <c r="DO1" s="190"/>
      <c r="DP1" s="190"/>
      <c r="DQ1" s="190"/>
      <c r="DR1" s="190"/>
      <c r="DS1" s="190"/>
      <c r="DT1" s="190"/>
      <c r="DU1" s="190"/>
      <c r="DV1" s="190"/>
      <c r="DW1" s="190"/>
      <c r="DX1" s="190"/>
      <c r="DY1" s="190"/>
      <c r="DZ1" s="190"/>
      <c r="EA1" s="190"/>
      <c r="EB1" s="190"/>
      <c r="EC1" s="190"/>
      <c r="ED1" s="190"/>
      <c r="EE1" s="190"/>
      <c r="EF1" s="190"/>
      <c r="EG1" s="190"/>
      <c r="EH1" s="190"/>
      <c r="EI1" s="190"/>
      <c r="EJ1" s="190"/>
      <c r="EK1" s="190"/>
      <c r="EL1" s="190"/>
      <c r="EM1" s="190"/>
      <c r="EN1" s="190"/>
      <c r="EO1" s="190"/>
      <c r="EP1" s="190"/>
      <c r="EQ1" s="190"/>
      <c r="ER1" s="190"/>
      <c r="ES1" s="190"/>
      <c r="ET1" s="190"/>
      <c r="EU1" s="190"/>
      <c r="EV1" s="190"/>
      <c r="EW1" s="190"/>
      <c r="EX1" s="190"/>
      <c r="EY1" s="190"/>
      <c r="EZ1" s="190"/>
      <c r="FA1" s="190"/>
      <c r="FB1" s="190"/>
      <c r="FC1" s="190"/>
      <c r="FD1" s="190"/>
      <c r="FE1" s="190"/>
      <c r="FF1" s="190"/>
      <c r="FG1" s="190"/>
      <c r="FH1" s="190"/>
      <c r="FI1" s="190"/>
      <c r="FJ1" s="190"/>
    </row>
    <row r="2" spans="1:167" ht="4.5" customHeight="1" x14ac:dyDescent="0.2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</row>
    <row r="3" spans="1:167" x14ac:dyDescent="0.2">
      <c r="FK3" s="35" t="s">
        <v>73</v>
      </c>
    </row>
    <row r="4" spans="1:167" s="61" customFormat="1" ht="13.5" customHeight="1" x14ac:dyDescent="0.2">
      <c r="A4" s="392" t="s">
        <v>35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393"/>
      <c r="AG4" s="393"/>
      <c r="AH4" s="393"/>
      <c r="AI4" s="393"/>
      <c r="AJ4" s="394"/>
      <c r="AK4" s="562" t="s">
        <v>309</v>
      </c>
      <c r="AL4" s="562"/>
      <c r="AM4" s="562"/>
      <c r="AN4" s="562"/>
      <c r="AO4" s="562"/>
      <c r="AP4" s="562"/>
      <c r="AQ4" s="392" t="s">
        <v>317</v>
      </c>
      <c r="AR4" s="393"/>
      <c r="AS4" s="393"/>
      <c r="AT4" s="393"/>
      <c r="AU4" s="393"/>
      <c r="AV4" s="393"/>
      <c r="AW4" s="393"/>
      <c r="AX4" s="393"/>
      <c r="AY4" s="393"/>
      <c r="AZ4" s="393"/>
      <c r="BA4" s="393"/>
      <c r="BB4" s="393"/>
      <c r="BC4" s="393"/>
      <c r="BD4" s="393"/>
      <c r="BE4" s="393"/>
      <c r="BF4" s="393"/>
      <c r="BG4" s="393"/>
      <c r="BH4" s="393"/>
      <c r="BI4" s="393"/>
      <c r="BJ4" s="393"/>
      <c r="BK4" s="393"/>
      <c r="BL4" s="393"/>
      <c r="BM4" s="393"/>
      <c r="BN4" s="393"/>
      <c r="BO4" s="394"/>
      <c r="BP4" s="405" t="s">
        <v>240</v>
      </c>
      <c r="BQ4" s="406"/>
      <c r="BR4" s="406"/>
      <c r="BS4" s="406"/>
      <c r="BT4" s="406"/>
      <c r="BU4" s="406"/>
      <c r="BV4" s="406"/>
      <c r="BW4" s="406"/>
      <c r="BX4" s="406"/>
      <c r="BY4" s="406"/>
      <c r="BZ4" s="406"/>
      <c r="CA4" s="406"/>
      <c r="CB4" s="406"/>
      <c r="CC4" s="406"/>
      <c r="CD4" s="406"/>
      <c r="CE4" s="406"/>
      <c r="CF4" s="406"/>
      <c r="CG4" s="406"/>
      <c r="CH4" s="406"/>
      <c r="CI4" s="406"/>
      <c r="CJ4" s="406"/>
      <c r="CK4" s="406"/>
      <c r="CL4" s="406"/>
      <c r="CM4" s="406"/>
      <c r="CN4" s="406"/>
      <c r="CO4" s="406"/>
      <c r="CP4" s="406"/>
      <c r="CQ4" s="406"/>
      <c r="CR4" s="406"/>
      <c r="CS4" s="406"/>
      <c r="CT4" s="406"/>
      <c r="CU4" s="406"/>
      <c r="CV4" s="406"/>
      <c r="CW4" s="406"/>
      <c r="CX4" s="406"/>
      <c r="CY4" s="406"/>
      <c r="CZ4" s="406"/>
      <c r="DA4" s="406"/>
      <c r="DB4" s="406"/>
      <c r="DC4" s="406"/>
      <c r="DD4" s="406"/>
      <c r="DE4" s="406"/>
      <c r="DF4" s="406"/>
      <c r="DG4" s="406"/>
      <c r="DH4" s="406"/>
      <c r="DI4" s="406"/>
      <c r="DJ4" s="406"/>
      <c r="DK4" s="406"/>
      <c r="DL4" s="406"/>
      <c r="DM4" s="406"/>
      <c r="DN4" s="406"/>
      <c r="DO4" s="406"/>
      <c r="DP4" s="406"/>
      <c r="DQ4" s="406"/>
      <c r="DR4" s="406"/>
      <c r="DS4" s="406"/>
      <c r="DT4" s="406"/>
      <c r="DU4" s="406"/>
      <c r="DV4" s="406"/>
      <c r="DW4" s="406"/>
      <c r="DX4" s="406"/>
      <c r="DY4" s="406"/>
      <c r="DZ4" s="406"/>
      <c r="EA4" s="406"/>
      <c r="EB4" s="406"/>
      <c r="EC4" s="406"/>
      <c r="ED4" s="406"/>
      <c r="EE4" s="406"/>
      <c r="EF4" s="406"/>
      <c r="EG4" s="406"/>
      <c r="EH4" s="406"/>
      <c r="EI4" s="406"/>
      <c r="EJ4" s="406"/>
      <c r="EK4" s="406"/>
      <c r="EL4" s="406"/>
      <c r="EM4" s="406"/>
      <c r="EN4" s="406"/>
      <c r="EO4" s="406"/>
      <c r="EP4" s="406"/>
      <c r="EQ4" s="406"/>
      <c r="ER4" s="406"/>
      <c r="ES4" s="406"/>
      <c r="ET4" s="406"/>
      <c r="EU4" s="406"/>
      <c r="EV4" s="406"/>
      <c r="EW4" s="406"/>
      <c r="EX4" s="406"/>
      <c r="EY4" s="406"/>
      <c r="EZ4" s="406"/>
      <c r="FA4" s="406"/>
      <c r="FB4" s="406"/>
      <c r="FC4" s="406"/>
      <c r="FD4" s="406"/>
      <c r="FE4" s="406"/>
      <c r="FF4" s="406"/>
      <c r="FG4" s="406"/>
      <c r="FH4" s="406"/>
      <c r="FI4" s="406"/>
      <c r="FJ4" s="406"/>
      <c r="FK4" s="407"/>
    </row>
    <row r="5" spans="1:167" s="61" customFormat="1" ht="73.5" customHeight="1" x14ac:dyDescent="0.2">
      <c r="A5" s="395"/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6"/>
      <c r="X5" s="396"/>
      <c r="Y5" s="396"/>
      <c r="Z5" s="396"/>
      <c r="AA5" s="396"/>
      <c r="AB5" s="396"/>
      <c r="AC5" s="396"/>
      <c r="AD5" s="396"/>
      <c r="AE5" s="396"/>
      <c r="AF5" s="396"/>
      <c r="AG5" s="396"/>
      <c r="AH5" s="396"/>
      <c r="AI5" s="396"/>
      <c r="AJ5" s="397"/>
      <c r="AK5" s="562"/>
      <c r="AL5" s="562"/>
      <c r="AM5" s="562"/>
      <c r="AN5" s="562"/>
      <c r="AO5" s="562"/>
      <c r="AP5" s="562"/>
      <c r="AQ5" s="398"/>
      <c r="AR5" s="399"/>
      <c r="AS5" s="399"/>
      <c r="AT5" s="399"/>
      <c r="AU5" s="399"/>
      <c r="AV5" s="399"/>
      <c r="AW5" s="399"/>
      <c r="AX5" s="399"/>
      <c r="AY5" s="399"/>
      <c r="AZ5" s="399"/>
      <c r="BA5" s="399"/>
      <c r="BB5" s="399"/>
      <c r="BC5" s="399"/>
      <c r="BD5" s="399"/>
      <c r="BE5" s="399"/>
      <c r="BF5" s="399"/>
      <c r="BG5" s="399"/>
      <c r="BH5" s="399"/>
      <c r="BI5" s="399"/>
      <c r="BJ5" s="399"/>
      <c r="BK5" s="399"/>
      <c r="BL5" s="399"/>
      <c r="BM5" s="399"/>
      <c r="BN5" s="399"/>
      <c r="BO5" s="400"/>
      <c r="BP5" s="405" t="s">
        <v>241</v>
      </c>
      <c r="BQ5" s="406"/>
      <c r="BR5" s="406"/>
      <c r="BS5" s="406"/>
      <c r="BT5" s="406"/>
      <c r="BU5" s="406"/>
      <c r="BV5" s="406"/>
      <c r="BW5" s="406"/>
      <c r="BX5" s="406"/>
      <c r="BY5" s="406"/>
      <c r="BZ5" s="406"/>
      <c r="CA5" s="406"/>
      <c r="CB5" s="406"/>
      <c r="CC5" s="406"/>
      <c r="CD5" s="406"/>
      <c r="CE5" s="406"/>
      <c r="CF5" s="406"/>
      <c r="CG5" s="406"/>
      <c r="CH5" s="406"/>
      <c r="CI5" s="406"/>
      <c r="CJ5" s="406"/>
      <c r="CK5" s="406"/>
      <c r="CL5" s="406"/>
      <c r="CM5" s="406"/>
      <c r="CN5" s="407"/>
      <c r="CO5" s="405" t="s">
        <v>242</v>
      </c>
      <c r="CP5" s="406"/>
      <c r="CQ5" s="406"/>
      <c r="CR5" s="406"/>
      <c r="CS5" s="406"/>
      <c r="CT5" s="406"/>
      <c r="CU5" s="406"/>
      <c r="CV5" s="406"/>
      <c r="CW5" s="406"/>
      <c r="CX5" s="406"/>
      <c r="CY5" s="406"/>
      <c r="CZ5" s="406"/>
      <c r="DA5" s="406"/>
      <c r="DB5" s="406"/>
      <c r="DC5" s="406"/>
      <c r="DD5" s="406"/>
      <c r="DE5" s="406"/>
      <c r="DF5" s="406"/>
      <c r="DG5" s="406"/>
      <c r="DH5" s="406"/>
      <c r="DI5" s="406"/>
      <c r="DJ5" s="406"/>
      <c r="DK5" s="406"/>
      <c r="DL5" s="406"/>
      <c r="DM5" s="407"/>
      <c r="DN5" s="405" t="s">
        <v>311</v>
      </c>
      <c r="DO5" s="406"/>
      <c r="DP5" s="406"/>
      <c r="DQ5" s="406"/>
      <c r="DR5" s="406"/>
      <c r="DS5" s="406"/>
      <c r="DT5" s="406"/>
      <c r="DU5" s="406"/>
      <c r="DV5" s="406"/>
      <c r="DW5" s="406"/>
      <c r="DX5" s="406"/>
      <c r="DY5" s="406"/>
      <c r="DZ5" s="406"/>
      <c r="EA5" s="406"/>
      <c r="EB5" s="406"/>
      <c r="EC5" s="406"/>
      <c r="ED5" s="406"/>
      <c r="EE5" s="406"/>
      <c r="EF5" s="406"/>
      <c r="EG5" s="406"/>
      <c r="EH5" s="406"/>
      <c r="EI5" s="406"/>
      <c r="EJ5" s="406"/>
      <c r="EK5" s="406"/>
      <c r="EL5" s="407"/>
      <c r="EM5" s="405" t="s">
        <v>312</v>
      </c>
      <c r="EN5" s="406"/>
      <c r="EO5" s="406"/>
      <c r="EP5" s="406"/>
      <c r="EQ5" s="406"/>
      <c r="ER5" s="406"/>
      <c r="ES5" s="406"/>
      <c r="ET5" s="406"/>
      <c r="EU5" s="406"/>
      <c r="EV5" s="406"/>
      <c r="EW5" s="406"/>
      <c r="EX5" s="406"/>
      <c r="EY5" s="406"/>
      <c r="EZ5" s="406"/>
      <c r="FA5" s="406"/>
      <c r="FB5" s="406"/>
      <c r="FC5" s="406"/>
      <c r="FD5" s="406"/>
      <c r="FE5" s="406"/>
      <c r="FF5" s="406"/>
      <c r="FG5" s="406"/>
      <c r="FH5" s="406"/>
      <c r="FI5" s="406"/>
      <c r="FJ5" s="406"/>
      <c r="FK5" s="407"/>
    </row>
    <row r="6" spans="1:167" s="61" customFormat="1" ht="85.5" customHeight="1" x14ac:dyDescent="0.2">
      <c r="A6" s="398"/>
      <c r="B6" s="399"/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399"/>
      <c r="X6" s="399"/>
      <c r="Y6" s="399"/>
      <c r="Z6" s="399"/>
      <c r="AA6" s="399"/>
      <c r="AB6" s="399"/>
      <c r="AC6" s="399"/>
      <c r="AD6" s="399"/>
      <c r="AE6" s="399"/>
      <c r="AF6" s="399"/>
      <c r="AG6" s="399"/>
      <c r="AH6" s="399"/>
      <c r="AI6" s="399"/>
      <c r="AJ6" s="400"/>
      <c r="AK6" s="562"/>
      <c r="AL6" s="562"/>
      <c r="AM6" s="562"/>
      <c r="AN6" s="562"/>
      <c r="AO6" s="562"/>
      <c r="AP6" s="562"/>
      <c r="AQ6" s="398" t="s">
        <v>61</v>
      </c>
      <c r="AR6" s="399"/>
      <c r="AS6" s="399"/>
      <c r="AT6" s="399"/>
      <c r="AU6" s="399"/>
      <c r="AV6" s="399"/>
      <c r="AW6" s="399"/>
      <c r="AX6" s="399"/>
      <c r="AY6" s="399"/>
      <c r="AZ6" s="399"/>
      <c r="BA6" s="399"/>
      <c r="BB6" s="400"/>
      <c r="BC6" s="398" t="s">
        <v>310</v>
      </c>
      <c r="BD6" s="399"/>
      <c r="BE6" s="399"/>
      <c r="BF6" s="399"/>
      <c r="BG6" s="399"/>
      <c r="BH6" s="399"/>
      <c r="BI6" s="399"/>
      <c r="BJ6" s="399"/>
      <c r="BK6" s="399"/>
      <c r="BL6" s="399"/>
      <c r="BM6" s="399"/>
      <c r="BN6" s="399"/>
      <c r="BO6" s="400"/>
      <c r="BP6" s="405" t="s">
        <v>61</v>
      </c>
      <c r="BQ6" s="406"/>
      <c r="BR6" s="406"/>
      <c r="BS6" s="406"/>
      <c r="BT6" s="406"/>
      <c r="BU6" s="406"/>
      <c r="BV6" s="406"/>
      <c r="BW6" s="406"/>
      <c r="BX6" s="406"/>
      <c r="BY6" s="406"/>
      <c r="BZ6" s="406"/>
      <c r="CA6" s="407"/>
      <c r="CB6" s="398" t="s">
        <v>310</v>
      </c>
      <c r="CC6" s="399"/>
      <c r="CD6" s="399"/>
      <c r="CE6" s="399"/>
      <c r="CF6" s="399"/>
      <c r="CG6" s="399"/>
      <c r="CH6" s="399"/>
      <c r="CI6" s="399"/>
      <c r="CJ6" s="399"/>
      <c r="CK6" s="399"/>
      <c r="CL6" s="399"/>
      <c r="CM6" s="399"/>
      <c r="CN6" s="400"/>
      <c r="CO6" s="405" t="s">
        <v>61</v>
      </c>
      <c r="CP6" s="406"/>
      <c r="CQ6" s="406"/>
      <c r="CR6" s="406"/>
      <c r="CS6" s="406"/>
      <c r="CT6" s="406"/>
      <c r="CU6" s="406"/>
      <c r="CV6" s="406"/>
      <c r="CW6" s="406"/>
      <c r="CX6" s="406"/>
      <c r="CY6" s="406"/>
      <c r="CZ6" s="407"/>
      <c r="DA6" s="398" t="s">
        <v>310</v>
      </c>
      <c r="DB6" s="399"/>
      <c r="DC6" s="399"/>
      <c r="DD6" s="399"/>
      <c r="DE6" s="399"/>
      <c r="DF6" s="399"/>
      <c r="DG6" s="399"/>
      <c r="DH6" s="399"/>
      <c r="DI6" s="399"/>
      <c r="DJ6" s="399"/>
      <c r="DK6" s="399"/>
      <c r="DL6" s="399"/>
      <c r="DM6" s="400"/>
      <c r="DN6" s="405" t="s">
        <v>61</v>
      </c>
      <c r="DO6" s="406"/>
      <c r="DP6" s="406"/>
      <c r="DQ6" s="406"/>
      <c r="DR6" s="406"/>
      <c r="DS6" s="406"/>
      <c r="DT6" s="406"/>
      <c r="DU6" s="406"/>
      <c r="DV6" s="406"/>
      <c r="DW6" s="406"/>
      <c r="DX6" s="406"/>
      <c r="DY6" s="407"/>
      <c r="DZ6" s="398" t="s">
        <v>310</v>
      </c>
      <c r="EA6" s="399"/>
      <c r="EB6" s="399"/>
      <c r="EC6" s="399"/>
      <c r="ED6" s="399"/>
      <c r="EE6" s="399"/>
      <c r="EF6" s="399"/>
      <c r="EG6" s="399"/>
      <c r="EH6" s="399"/>
      <c r="EI6" s="399"/>
      <c r="EJ6" s="399"/>
      <c r="EK6" s="399"/>
      <c r="EL6" s="400"/>
      <c r="EM6" s="405" t="s">
        <v>61</v>
      </c>
      <c r="EN6" s="406"/>
      <c r="EO6" s="406"/>
      <c r="EP6" s="406"/>
      <c r="EQ6" s="406"/>
      <c r="ER6" s="406"/>
      <c r="ES6" s="406"/>
      <c r="ET6" s="406"/>
      <c r="EU6" s="406"/>
      <c r="EV6" s="406"/>
      <c r="EW6" s="406"/>
      <c r="EX6" s="407"/>
      <c r="EY6" s="398" t="s">
        <v>310</v>
      </c>
      <c r="EZ6" s="399"/>
      <c r="FA6" s="399"/>
      <c r="FB6" s="399"/>
      <c r="FC6" s="399"/>
      <c r="FD6" s="399"/>
      <c r="FE6" s="399"/>
      <c r="FF6" s="399"/>
      <c r="FG6" s="399"/>
      <c r="FH6" s="399"/>
      <c r="FI6" s="399"/>
      <c r="FJ6" s="399"/>
      <c r="FK6" s="400"/>
    </row>
    <row r="7" spans="1:167" s="61" customFormat="1" ht="12" x14ac:dyDescent="0.2">
      <c r="A7" s="402">
        <v>1</v>
      </c>
      <c r="B7" s="403"/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03"/>
      <c r="Q7" s="403"/>
      <c r="R7" s="403"/>
      <c r="S7" s="403"/>
      <c r="T7" s="403"/>
      <c r="U7" s="403"/>
      <c r="V7" s="403"/>
      <c r="W7" s="403"/>
      <c r="X7" s="403"/>
      <c r="Y7" s="403"/>
      <c r="Z7" s="403"/>
      <c r="AA7" s="403"/>
      <c r="AB7" s="403"/>
      <c r="AC7" s="403"/>
      <c r="AD7" s="403"/>
      <c r="AE7" s="403"/>
      <c r="AF7" s="403"/>
      <c r="AG7" s="403"/>
      <c r="AH7" s="403"/>
      <c r="AI7" s="403"/>
      <c r="AJ7" s="404"/>
      <c r="AK7" s="401">
        <v>2</v>
      </c>
      <c r="AL7" s="401"/>
      <c r="AM7" s="401"/>
      <c r="AN7" s="401"/>
      <c r="AO7" s="401"/>
      <c r="AP7" s="401"/>
      <c r="AQ7" s="402">
        <v>3</v>
      </c>
      <c r="AR7" s="403"/>
      <c r="AS7" s="403"/>
      <c r="AT7" s="403"/>
      <c r="AU7" s="403"/>
      <c r="AV7" s="403"/>
      <c r="AW7" s="403"/>
      <c r="AX7" s="403"/>
      <c r="AY7" s="403"/>
      <c r="AZ7" s="403"/>
      <c r="BA7" s="403"/>
      <c r="BB7" s="404"/>
      <c r="BC7" s="402">
        <v>4</v>
      </c>
      <c r="BD7" s="403"/>
      <c r="BE7" s="403"/>
      <c r="BF7" s="403"/>
      <c r="BG7" s="403"/>
      <c r="BH7" s="403"/>
      <c r="BI7" s="403"/>
      <c r="BJ7" s="403"/>
      <c r="BK7" s="403"/>
      <c r="BL7" s="403"/>
      <c r="BM7" s="403"/>
      <c r="BN7" s="403"/>
      <c r="BO7" s="404"/>
      <c r="BP7" s="402">
        <v>5</v>
      </c>
      <c r="BQ7" s="403"/>
      <c r="BR7" s="403"/>
      <c r="BS7" s="403"/>
      <c r="BT7" s="403"/>
      <c r="BU7" s="403"/>
      <c r="BV7" s="403"/>
      <c r="BW7" s="403"/>
      <c r="BX7" s="403"/>
      <c r="BY7" s="403"/>
      <c r="BZ7" s="403"/>
      <c r="CA7" s="404"/>
      <c r="CB7" s="402">
        <v>6</v>
      </c>
      <c r="CC7" s="403"/>
      <c r="CD7" s="403"/>
      <c r="CE7" s="403"/>
      <c r="CF7" s="403"/>
      <c r="CG7" s="403"/>
      <c r="CH7" s="403"/>
      <c r="CI7" s="403"/>
      <c r="CJ7" s="403"/>
      <c r="CK7" s="403"/>
      <c r="CL7" s="403"/>
      <c r="CM7" s="403"/>
      <c r="CN7" s="404"/>
      <c r="CO7" s="402">
        <v>7</v>
      </c>
      <c r="CP7" s="403"/>
      <c r="CQ7" s="403"/>
      <c r="CR7" s="403"/>
      <c r="CS7" s="403"/>
      <c r="CT7" s="403"/>
      <c r="CU7" s="403"/>
      <c r="CV7" s="403"/>
      <c r="CW7" s="403"/>
      <c r="CX7" s="403"/>
      <c r="CY7" s="403"/>
      <c r="CZ7" s="404"/>
      <c r="DA7" s="402">
        <v>8</v>
      </c>
      <c r="DB7" s="403"/>
      <c r="DC7" s="403"/>
      <c r="DD7" s="403"/>
      <c r="DE7" s="403"/>
      <c r="DF7" s="403"/>
      <c r="DG7" s="403"/>
      <c r="DH7" s="403"/>
      <c r="DI7" s="403"/>
      <c r="DJ7" s="403"/>
      <c r="DK7" s="403"/>
      <c r="DL7" s="403"/>
      <c r="DM7" s="404"/>
      <c r="DN7" s="402">
        <v>9</v>
      </c>
      <c r="DO7" s="403"/>
      <c r="DP7" s="403"/>
      <c r="DQ7" s="403"/>
      <c r="DR7" s="403"/>
      <c r="DS7" s="403"/>
      <c r="DT7" s="403"/>
      <c r="DU7" s="403"/>
      <c r="DV7" s="403"/>
      <c r="DW7" s="403"/>
      <c r="DX7" s="403"/>
      <c r="DY7" s="404"/>
      <c r="DZ7" s="402">
        <v>10</v>
      </c>
      <c r="EA7" s="403"/>
      <c r="EB7" s="403"/>
      <c r="EC7" s="403"/>
      <c r="ED7" s="403"/>
      <c r="EE7" s="403"/>
      <c r="EF7" s="403"/>
      <c r="EG7" s="403"/>
      <c r="EH7" s="403"/>
      <c r="EI7" s="403"/>
      <c r="EJ7" s="403"/>
      <c r="EK7" s="403"/>
      <c r="EL7" s="404"/>
      <c r="EM7" s="402">
        <v>11</v>
      </c>
      <c r="EN7" s="403"/>
      <c r="EO7" s="403"/>
      <c r="EP7" s="403"/>
      <c r="EQ7" s="403"/>
      <c r="ER7" s="403"/>
      <c r="ES7" s="403"/>
      <c r="ET7" s="403"/>
      <c r="EU7" s="403"/>
      <c r="EV7" s="403"/>
      <c r="EW7" s="403"/>
      <c r="EX7" s="404"/>
      <c r="EY7" s="402">
        <v>12</v>
      </c>
      <c r="EZ7" s="403"/>
      <c r="FA7" s="403"/>
      <c r="FB7" s="403"/>
      <c r="FC7" s="403"/>
      <c r="FD7" s="403"/>
      <c r="FE7" s="403"/>
      <c r="FF7" s="403"/>
      <c r="FG7" s="403"/>
      <c r="FH7" s="403"/>
      <c r="FI7" s="403"/>
      <c r="FJ7" s="403"/>
      <c r="FK7" s="404"/>
    </row>
    <row r="8" spans="1:167" s="61" customFormat="1" ht="24.75" customHeight="1" x14ac:dyDescent="0.2">
      <c r="A8" s="62"/>
      <c r="B8" s="546" t="s">
        <v>402</v>
      </c>
      <c r="C8" s="546"/>
      <c r="D8" s="546"/>
      <c r="E8" s="546"/>
      <c r="F8" s="546"/>
      <c r="G8" s="546"/>
      <c r="H8" s="546"/>
      <c r="I8" s="546"/>
      <c r="J8" s="546"/>
      <c r="K8" s="546"/>
      <c r="L8" s="546"/>
      <c r="M8" s="546"/>
      <c r="N8" s="546"/>
      <c r="O8" s="546"/>
      <c r="P8" s="546"/>
      <c r="Q8" s="546"/>
      <c r="R8" s="546"/>
      <c r="S8" s="546"/>
      <c r="T8" s="546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7"/>
      <c r="AK8" s="545" t="s">
        <v>39</v>
      </c>
      <c r="AL8" s="545"/>
      <c r="AM8" s="545"/>
      <c r="AN8" s="545"/>
      <c r="AO8" s="545"/>
      <c r="AP8" s="545"/>
      <c r="AQ8" s="408">
        <f>AQ11</f>
        <v>1500</v>
      </c>
      <c r="AR8" s="409"/>
      <c r="AS8" s="409"/>
      <c r="AT8" s="409"/>
      <c r="AU8" s="409"/>
      <c r="AV8" s="409"/>
      <c r="AW8" s="409"/>
      <c r="AX8" s="409"/>
      <c r="AY8" s="409"/>
      <c r="AZ8" s="409"/>
      <c r="BA8" s="409"/>
      <c r="BB8" s="410"/>
      <c r="BC8" s="408">
        <f>BC11</f>
        <v>1500</v>
      </c>
      <c r="BD8" s="409"/>
      <c r="BE8" s="409"/>
      <c r="BF8" s="409"/>
      <c r="BG8" s="409"/>
      <c r="BH8" s="409"/>
      <c r="BI8" s="409"/>
      <c r="BJ8" s="409"/>
      <c r="BK8" s="409"/>
      <c r="BL8" s="409"/>
      <c r="BM8" s="409"/>
      <c r="BN8" s="409"/>
      <c r="BO8" s="410"/>
      <c r="BP8" s="408">
        <f>BP11</f>
        <v>500</v>
      </c>
      <c r="BQ8" s="409"/>
      <c r="BR8" s="409"/>
      <c r="BS8" s="409"/>
      <c r="BT8" s="409"/>
      <c r="BU8" s="409"/>
      <c r="BV8" s="409"/>
      <c r="BW8" s="409"/>
      <c r="BX8" s="409"/>
      <c r="BY8" s="409"/>
      <c r="BZ8" s="409"/>
      <c r="CA8" s="410"/>
      <c r="CB8" s="408">
        <v>500</v>
      </c>
      <c r="CC8" s="409"/>
      <c r="CD8" s="409"/>
      <c r="CE8" s="409"/>
      <c r="CF8" s="409"/>
      <c r="CG8" s="409"/>
      <c r="CH8" s="409"/>
      <c r="CI8" s="409"/>
      <c r="CJ8" s="409"/>
      <c r="CK8" s="409"/>
      <c r="CL8" s="409"/>
      <c r="CM8" s="409"/>
      <c r="CN8" s="410"/>
      <c r="CO8" s="408">
        <v>500</v>
      </c>
      <c r="CP8" s="409"/>
      <c r="CQ8" s="409"/>
      <c r="CR8" s="409"/>
      <c r="CS8" s="409"/>
      <c r="CT8" s="409"/>
      <c r="CU8" s="409"/>
      <c r="CV8" s="409"/>
      <c r="CW8" s="409"/>
      <c r="CX8" s="409"/>
      <c r="CY8" s="409"/>
      <c r="CZ8" s="410"/>
      <c r="DA8" s="408">
        <v>500</v>
      </c>
      <c r="DB8" s="409"/>
      <c r="DC8" s="409"/>
      <c r="DD8" s="409"/>
      <c r="DE8" s="409"/>
      <c r="DF8" s="409"/>
      <c r="DG8" s="409"/>
      <c r="DH8" s="409"/>
      <c r="DI8" s="409"/>
      <c r="DJ8" s="409"/>
      <c r="DK8" s="409"/>
      <c r="DL8" s="409"/>
      <c r="DM8" s="410"/>
      <c r="DN8" s="408">
        <v>500</v>
      </c>
      <c r="DO8" s="409"/>
      <c r="DP8" s="409"/>
      <c r="DQ8" s="409"/>
      <c r="DR8" s="409"/>
      <c r="DS8" s="409"/>
      <c r="DT8" s="409"/>
      <c r="DU8" s="409"/>
      <c r="DV8" s="409"/>
      <c r="DW8" s="409"/>
      <c r="DX8" s="409"/>
      <c r="DY8" s="410"/>
      <c r="DZ8" s="408">
        <v>500</v>
      </c>
      <c r="EA8" s="409"/>
      <c r="EB8" s="409"/>
      <c r="EC8" s="409"/>
      <c r="ED8" s="409"/>
      <c r="EE8" s="409"/>
      <c r="EF8" s="409"/>
      <c r="EG8" s="409"/>
      <c r="EH8" s="409"/>
      <c r="EI8" s="409"/>
      <c r="EJ8" s="409"/>
      <c r="EK8" s="409"/>
      <c r="EL8" s="410"/>
      <c r="EM8" s="408">
        <v>0</v>
      </c>
      <c r="EN8" s="409"/>
      <c r="EO8" s="409"/>
      <c r="EP8" s="409"/>
      <c r="EQ8" s="409"/>
      <c r="ER8" s="409"/>
      <c r="ES8" s="409"/>
      <c r="ET8" s="409"/>
      <c r="EU8" s="409"/>
      <c r="EV8" s="409"/>
      <c r="EW8" s="409"/>
      <c r="EX8" s="410"/>
      <c r="EY8" s="408">
        <v>0</v>
      </c>
      <c r="EZ8" s="409"/>
      <c r="FA8" s="409"/>
      <c r="FB8" s="409"/>
      <c r="FC8" s="409"/>
      <c r="FD8" s="409"/>
      <c r="FE8" s="409"/>
      <c r="FF8" s="409"/>
      <c r="FG8" s="409"/>
      <c r="FH8" s="409"/>
      <c r="FI8" s="409"/>
      <c r="FJ8" s="409"/>
      <c r="FK8" s="410"/>
    </row>
    <row r="9" spans="1:167" s="61" customFormat="1" ht="12" x14ac:dyDescent="0.2">
      <c r="A9" s="64"/>
      <c r="B9" s="554" t="s">
        <v>22</v>
      </c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  <c r="V9" s="554"/>
      <c r="W9" s="554"/>
      <c r="X9" s="554"/>
      <c r="Y9" s="554"/>
      <c r="Z9" s="554"/>
      <c r="AA9" s="554"/>
      <c r="AB9" s="554"/>
      <c r="AC9" s="554"/>
      <c r="AD9" s="554"/>
      <c r="AE9" s="554"/>
      <c r="AF9" s="554"/>
      <c r="AG9" s="554"/>
      <c r="AH9" s="554"/>
      <c r="AI9" s="554"/>
      <c r="AJ9" s="555"/>
      <c r="AK9" s="556" t="s">
        <v>40</v>
      </c>
      <c r="AL9" s="557"/>
      <c r="AM9" s="557"/>
      <c r="AN9" s="557"/>
      <c r="AO9" s="557"/>
      <c r="AP9" s="558"/>
      <c r="AQ9" s="548">
        <v>0</v>
      </c>
      <c r="AR9" s="549"/>
      <c r="AS9" s="549"/>
      <c r="AT9" s="549"/>
      <c r="AU9" s="549"/>
      <c r="AV9" s="549"/>
      <c r="AW9" s="549"/>
      <c r="AX9" s="549"/>
      <c r="AY9" s="549"/>
      <c r="AZ9" s="549"/>
      <c r="BA9" s="549"/>
      <c r="BB9" s="550"/>
      <c r="BC9" s="548">
        <v>0</v>
      </c>
      <c r="BD9" s="549"/>
      <c r="BE9" s="549"/>
      <c r="BF9" s="549"/>
      <c r="BG9" s="549"/>
      <c r="BH9" s="549"/>
      <c r="BI9" s="549"/>
      <c r="BJ9" s="549"/>
      <c r="BK9" s="549"/>
      <c r="BL9" s="549"/>
      <c r="BM9" s="549"/>
      <c r="BN9" s="549"/>
      <c r="BO9" s="550"/>
      <c r="BP9" s="548">
        <v>0</v>
      </c>
      <c r="BQ9" s="549"/>
      <c r="BR9" s="549"/>
      <c r="BS9" s="549"/>
      <c r="BT9" s="549"/>
      <c r="BU9" s="549"/>
      <c r="BV9" s="549"/>
      <c r="BW9" s="549"/>
      <c r="BX9" s="549"/>
      <c r="BY9" s="549"/>
      <c r="BZ9" s="549"/>
      <c r="CA9" s="550"/>
      <c r="CB9" s="548">
        <v>0</v>
      </c>
      <c r="CC9" s="549"/>
      <c r="CD9" s="549"/>
      <c r="CE9" s="549"/>
      <c r="CF9" s="549"/>
      <c r="CG9" s="549"/>
      <c r="CH9" s="549"/>
      <c r="CI9" s="549"/>
      <c r="CJ9" s="549"/>
      <c r="CK9" s="549"/>
      <c r="CL9" s="549"/>
      <c r="CM9" s="549"/>
      <c r="CN9" s="550"/>
      <c r="CO9" s="548">
        <v>0</v>
      </c>
      <c r="CP9" s="549"/>
      <c r="CQ9" s="549"/>
      <c r="CR9" s="549"/>
      <c r="CS9" s="549"/>
      <c r="CT9" s="549"/>
      <c r="CU9" s="549"/>
      <c r="CV9" s="549"/>
      <c r="CW9" s="549"/>
      <c r="CX9" s="549"/>
      <c r="CY9" s="549"/>
      <c r="CZ9" s="550"/>
      <c r="DA9" s="548">
        <v>0</v>
      </c>
      <c r="DB9" s="549"/>
      <c r="DC9" s="549"/>
      <c r="DD9" s="549"/>
      <c r="DE9" s="549"/>
      <c r="DF9" s="549"/>
      <c r="DG9" s="549"/>
      <c r="DH9" s="549"/>
      <c r="DI9" s="549"/>
      <c r="DJ9" s="549"/>
      <c r="DK9" s="549"/>
      <c r="DL9" s="549"/>
      <c r="DM9" s="550"/>
      <c r="DN9" s="548">
        <v>0</v>
      </c>
      <c r="DO9" s="549"/>
      <c r="DP9" s="549"/>
      <c r="DQ9" s="549"/>
      <c r="DR9" s="549"/>
      <c r="DS9" s="549"/>
      <c r="DT9" s="549"/>
      <c r="DU9" s="549"/>
      <c r="DV9" s="549"/>
      <c r="DW9" s="549"/>
      <c r="DX9" s="549"/>
      <c r="DY9" s="550"/>
      <c r="DZ9" s="548">
        <v>0</v>
      </c>
      <c r="EA9" s="549"/>
      <c r="EB9" s="549"/>
      <c r="EC9" s="549"/>
      <c r="ED9" s="549"/>
      <c r="EE9" s="549"/>
      <c r="EF9" s="549"/>
      <c r="EG9" s="549"/>
      <c r="EH9" s="549"/>
      <c r="EI9" s="549"/>
      <c r="EJ9" s="549"/>
      <c r="EK9" s="549"/>
      <c r="EL9" s="550"/>
      <c r="EM9" s="548" t="s">
        <v>24</v>
      </c>
      <c r="EN9" s="549"/>
      <c r="EO9" s="549"/>
      <c r="EP9" s="549"/>
      <c r="EQ9" s="549"/>
      <c r="ER9" s="549"/>
      <c r="ES9" s="549"/>
      <c r="ET9" s="549"/>
      <c r="EU9" s="549"/>
      <c r="EV9" s="549"/>
      <c r="EW9" s="549"/>
      <c r="EX9" s="550"/>
      <c r="EY9" s="548" t="s">
        <v>24</v>
      </c>
      <c r="EZ9" s="549"/>
      <c r="FA9" s="549"/>
      <c r="FB9" s="549"/>
      <c r="FC9" s="549"/>
      <c r="FD9" s="549"/>
      <c r="FE9" s="549"/>
      <c r="FF9" s="549"/>
      <c r="FG9" s="549"/>
      <c r="FH9" s="549"/>
      <c r="FI9" s="549"/>
      <c r="FJ9" s="549"/>
      <c r="FK9" s="550"/>
    </row>
    <row r="10" spans="1:167" s="61" customFormat="1" ht="24" customHeight="1" x14ac:dyDescent="0.2">
      <c r="A10" s="67"/>
      <c r="B10" s="424" t="s">
        <v>243</v>
      </c>
      <c r="C10" s="424"/>
      <c r="D10" s="424"/>
      <c r="E10" s="424"/>
      <c r="F10" s="424"/>
      <c r="G10" s="424"/>
      <c r="H10" s="424"/>
      <c r="I10" s="424"/>
      <c r="J10" s="424"/>
      <c r="K10" s="424"/>
      <c r="L10" s="424"/>
      <c r="M10" s="424"/>
      <c r="N10" s="424"/>
      <c r="O10" s="424"/>
      <c r="P10" s="424"/>
      <c r="Q10" s="424"/>
      <c r="R10" s="424"/>
      <c r="S10" s="424"/>
      <c r="T10" s="424"/>
      <c r="U10" s="424"/>
      <c r="V10" s="424"/>
      <c r="W10" s="424"/>
      <c r="X10" s="424"/>
      <c r="Y10" s="424"/>
      <c r="Z10" s="424"/>
      <c r="AA10" s="424"/>
      <c r="AB10" s="424"/>
      <c r="AC10" s="424"/>
      <c r="AD10" s="424"/>
      <c r="AE10" s="424"/>
      <c r="AF10" s="424"/>
      <c r="AG10" s="424"/>
      <c r="AH10" s="424"/>
      <c r="AI10" s="424"/>
      <c r="AJ10" s="425"/>
      <c r="AK10" s="559"/>
      <c r="AL10" s="560"/>
      <c r="AM10" s="560"/>
      <c r="AN10" s="560"/>
      <c r="AO10" s="560"/>
      <c r="AP10" s="561"/>
      <c r="AQ10" s="551"/>
      <c r="AR10" s="552"/>
      <c r="AS10" s="552"/>
      <c r="AT10" s="552"/>
      <c r="AU10" s="552"/>
      <c r="AV10" s="552"/>
      <c r="AW10" s="552"/>
      <c r="AX10" s="552"/>
      <c r="AY10" s="552"/>
      <c r="AZ10" s="552"/>
      <c r="BA10" s="552"/>
      <c r="BB10" s="553"/>
      <c r="BC10" s="551"/>
      <c r="BD10" s="552"/>
      <c r="BE10" s="552"/>
      <c r="BF10" s="552"/>
      <c r="BG10" s="552"/>
      <c r="BH10" s="552"/>
      <c r="BI10" s="552"/>
      <c r="BJ10" s="552"/>
      <c r="BK10" s="552"/>
      <c r="BL10" s="552"/>
      <c r="BM10" s="552"/>
      <c r="BN10" s="552"/>
      <c r="BO10" s="553"/>
      <c r="BP10" s="551"/>
      <c r="BQ10" s="552"/>
      <c r="BR10" s="552"/>
      <c r="BS10" s="552"/>
      <c r="BT10" s="552"/>
      <c r="BU10" s="552"/>
      <c r="BV10" s="552"/>
      <c r="BW10" s="552"/>
      <c r="BX10" s="552"/>
      <c r="BY10" s="552"/>
      <c r="BZ10" s="552"/>
      <c r="CA10" s="553"/>
      <c r="CB10" s="551"/>
      <c r="CC10" s="552"/>
      <c r="CD10" s="552"/>
      <c r="CE10" s="552"/>
      <c r="CF10" s="552"/>
      <c r="CG10" s="552"/>
      <c r="CH10" s="552"/>
      <c r="CI10" s="552"/>
      <c r="CJ10" s="552"/>
      <c r="CK10" s="552"/>
      <c r="CL10" s="552"/>
      <c r="CM10" s="552"/>
      <c r="CN10" s="553"/>
      <c r="CO10" s="551"/>
      <c r="CP10" s="552"/>
      <c r="CQ10" s="552"/>
      <c r="CR10" s="552"/>
      <c r="CS10" s="552"/>
      <c r="CT10" s="552"/>
      <c r="CU10" s="552"/>
      <c r="CV10" s="552"/>
      <c r="CW10" s="552"/>
      <c r="CX10" s="552"/>
      <c r="CY10" s="552"/>
      <c r="CZ10" s="553"/>
      <c r="DA10" s="551"/>
      <c r="DB10" s="552"/>
      <c r="DC10" s="552"/>
      <c r="DD10" s="552"/>
      <c r="DE10" s="552"/>
      <c r="DF10" s="552"/>
      <c r="DG10" s="552"/>
      <c r="DH10" s="552"/>
      <c r="DI10" s="552"/>
      <c r="DJ10" s="552"/>
      <c r="DK10" s="552"/>
      <c r="DL10" s="552"/>
      <c r="DM10" s="553"/>
      <c r="DN10" s="551"/>
      <c r="DO10" s="552"/>
      <c r="DP10" s="552"/>
      <c r="DQ10" s="552"/>
      <c r="DR10" s="552"/>
      <c r="DS10" s="552"/>
      <c r="DT10" s="552"/>
      <c r="DU10" s="552"/>
      <c r="DV10" s="552"/>
      <c r="DW10" s="552"/>
      <c r="DX10" s="552"/>
      <c r="DY10" s="553"/>
      <c r="DZ10" s="551"/>
      <c r="EA10" s="552"/>
      <c r="EB10" s="552"/>
      <c r="EC10" s="552"/>
      <c r="ED10" s="552"/>
      <c r="EE10" s="552"/>
      <c r="EF10" s="552"/>
      <c r="EG10" s="552"/>
      <c r="EH10" s="552"/>
      <c r="EI10" s="552"/>
      <c r="EJ10" s="552"/>
      <c r="EK10" s="552"/>
      <c r="EL10" s="553"/>
      <c r="EM10" s="551"/>
      <c r="EN10" s="552"/>
      <c r="EO10" s="552"/>
      <c r="EP10" s="552"/>
      <c r="EQ10" s="552"/>
      <c r="ER10" s="552"/>
      <c r="ES10" s="552"/>
      <c r="ET10" s="552"/>
      <c r="EU10" s="552"/>
      <c r="EV10" s="552"/>
      <c r="EW10" s="552"/>
      <c r="EX10" s="553"/>
      <c r="EY10" s="551"/>
      <c r="EZ10" s="552"/>
      <c r="FA10" s="552"/>
      <c r="FB10" s="552"/>
      <c r="FC10" s="552"/>
      <c r="FD10" s="552"/>
      <c r="FE10" s="552"/>
      <c r="FF10" s="552"/>
      <c r="FG10" s="552"/>
      <c r="FH10" s="552"/>
      <c r="FI10" s="552"/>
      <c r="FJ10" s="552"/>
      <c r="FK10" s="553"/>
    </row>
    <row r="11" spans="1:167" s="61" customFormat="1" ht="24.75" customHeight="1" x14ac:dyDescent="0.2">
      <c r="A11" s="62"/>
      <c r="B11" s="543" t="s">
        <v>244</v>
      </c>
      <c r="C11" s="543"/>
      <c r="D11" s="543"/>
      <c r="E11" s="543"/>
      <c r="F11" s="543"/>
      <c r="G11" s="543"/>
      <c r="H11" s="543"/>
      <c r="I11" s="543"/>
      <c r="J11" s="543"/>
      <c r="K11" s="543"/>
      <c r="L11" s="543"/>
      <c r="M11" s="543"/>
      <c r="N11" s="543"/>
      <c r="O11" s="543"/>
      <c r="P11" s="543"/>
      <c r="Q11" s="543"/>
      <c r="R11" s="543"/>
      <c r="S11" s="543"/>
      <c r="T11" s="543"/>
      <c r="U11" s="543"/>
      <c r="V11" s="543"/>
      <c r="W11" s="543"/>
      <c r="X11" s="543"/>
      <c r="Y11" s="543"/>
      <c r="Z11" s="543"/>
      <c r="AA11" s="543"/>
      <c r="AB11" s="543"/>
      <c r="AC11" s="543"/>
      <c r="AD11" s="543"/>
      <c r="AE11" s="543"/>
      <c r="AF11" s="543"/>
      <c r="AG11" s="543"/>
      <c r="AH11" s="543"/>
      <c r="AI11" s="543"/>
      <c r="AJ11" s="544"/>
      <c r="AK11" s="545" t="s">
        <v>41</v>
      </c>
      <c r="AL11" s="545"/>
      <c r="AM11" s="545"/>
      <c r="AN11" s="545"/>
      <c r="AO11" s="545"/>
      <c r="AP11" s="545"/>
      <c r="AQ11" s="408">
        <v>1500</v>
      </c>
      <c r="AR11" s="409"/>
      <c r="AS11" s="409"/>
      <c r="AT11" s="409"/>
      <c r="AU11" s="409"/>
      <c r="AV11" s="409"/>
      <c r="AW11" s="409"/>
      <c r="AX11" s="409"/>
      <c r="AY11" s="409"/>
      <c r="AZ11" s="409"/>
      <c r="BA11" s="409"/>
      <c r="BB11" s="410"/>
      <c r="BC11" s="408">
        <v>1500</v>
      </c>
      <c r="BD11" s="409"/>
      <c r="BE11" s="409"/>
      <c r="BF11" s="409"/>
      <c r="BG11" s="409"/>
      <c r="BH11" s="409"/>
      <c r="BI11" s="409"/>
      <c r="BJ11" s="409"/>
      <c r="BK11" s="409"/>
      <c r="BL11" s="409"/>
      <c r="BM11" s="409"/>
      <c r="BN11" s="409"/>
      <c r="BO11" s="410"/>
      <c r="BP11" s="408">
        <v>500</v>
      </c>
      <c r="BQ11" s="409"/>
      <c r="BR11" s="409"/>
      <c r="BS11" s="409"/>
      <c r="BT11" s="409"/>
      <c r="BU11" s="409"/>
      <c r="BV11" s="409"/>
      <c r="BW11" s="409"/>
      <c r="BX11" s="409"/>
      <c r="BY11" s="409"/>
      <c r="BZ11" s="409"/>
      <c r="CA11" s="410"/>
      <c r="CB11" s="408">
        <v>500</v>
      </c>
      <c r="CC11" s="409"/>
      <c r="CD11" s="409"/>
      <c r="CE11" s="409"/>
      <c r="CF11" s="409"/>
      <c r="CG11" s="409"/>
      <c r="CH11" s="409"/>
      <c r="CI11" s="409"/>
      <c r="CJ11" s="409"/>
      <c r="CK11" s="409"/>
      <c r="CL11" s="409"/>
      <c r="CM11" s="409"/>
      <c r="CN11" s="410"/>
      <c r="CO11" s="408">
        <v>500</v>
      </c>
      <c r="CP11" s="409"/>
      <c r="CQ11" s="409"/>
      <c r="CR11" s="409"/>
      <c r="CS11" s="409"/>
      <c r="CT11" s="409"/>
      <c r="CU11" s="409"/>
      <c r="CV11" s="409"/>
      <c r="CW11" s="409"/>
      <c r="CX11" s="409"/>
      <c r="CY11" s="409"/>
      <c r="CZ11" s="410"/>
      <c r="DA11" s="408">
        <v>500</v>
      </c>
      <c r="DB11" s="409"/>
      <c r="DC11" s="409"/>
      <c r="DD11" s="409"/>
      <c r="DE11" s="409"/>
      <c r="DF11" s="409"/>
      <c r="DG11" s="409"/>
      <c r="DH11" s="409"/>
      <c r="DI11" s="409"/>
      <c r="DJ11" s="409"/>
      <c r="DK11" s="409"/>
      <c r="DL11" s="409"/>
      <c r="DM11" s="410"/>
      <c r="DN11" s="408">
        <v>500</v>
      </c>
      <c r="DO11" s="409"/>
      <c r="DP11" s="409"/>
      <c r="DQ11" s="409"/>
      <c r="DR11" s="409"/>
      <c r="DS11" s="409"/>
      <c r="DT11" s="409"/>
      <c r="DU11" s="409"/>
      <c r="DV11" s="409"/>
      <c r="DW11" s="409"/>
      <c r="DX11" s="409"/>
      <c r="DY11" s="410"/>
      <c r="DZ11" s="408">
        <v>500</v>
      </c>
      <c r="EA11" s="409"/>
      <c r="EB11" s="409"/>
      <c r="EC11" s="409"/>
      <c r="ED11" s="409"/>
      <c r="EE11" s="409"/>
      <c r="EF11" s="409"/>
      <c r="EG11" s="409"/>
      <c r="EH11" s="409"/>
      <c r="EI11" s="409"/>
      <c r="EJ11" s="409"/>
      <c r="EK11" s="409"/>
      <c r="EL11" s="410"/>
      <c r="EM11" s="408" t="s">
        <v>24</v>
      </c>
      <c r="EN11" s="409"/>
      <c r="EO11" s="409"/>
      <c r="EP11" s="409"/>
      <c r="EQ11" s="409"/>
      <c r="ER11" s="409"/>
      <c r="ES11" s="409"/>
      <c r="ET11" s="409"/>
      <c r="EU11" s="409"/>
      <c r="EV11" s="409"/>
      <c r="EW11" s="409"/>
      <c r="EX11" s="410"/>
      <c r="EY11" s="408" t="s">
        <v>24</v>
      </c>
      <c r="EZ11" s="409"/>
      <c r="FA11" s="409"/>
      <c r="FB11" s="409"/>
      <c r="FC11" s="409"/>
      <c r="FD11" s="409"/>
      <c r="FE11" s="409"/>
      <c r="FF11" s="409"/>
      <c r="FG11" s="409"/>
      <c r="FH11" s="409"/>
      <c r="FI11" s="409"/>
      <c r="FJ11" s="409"/>
      <c r="FK11" s="410"/>
    </row>
    <row r="12" spans="1:167" s="61" customFormat="1" ht="36.75" customHeight="1" x14ac:dyDescent="0.2">
      <c r="A12" s="62"/>
      <c r="B12" s="543" t="s">
        <v>403</v>
      </c>
      <c r="C12" s="543"/>
      <c r="D12" s="543"/>
      <c r="E12" s="543"/>
      <c r="F12" s="543"/>
      <c r="G12" s="543"/>
      <c r="H12" s="543"/>
      <c r="I12" s="543"/>
      <c r="J12" s="543"/>
      <c r="K12" s="543"/>
      <c r="L12" s="543"/>
      <c r="M12" s="543"/>
      <c r="N12" s="543"/>
      <c r="O12" s="543"/>
      <c r="P12" s="543"/>
      <c r="Q12" s="543"/>
      <c r="R12" s="543"/>
      <c r="S12" s="543"/>
      <c r="T12" s="543"/>
      <c r="U12" s="543"/>
      <c r="V12" s="543"/>
      <c r="W12" s="543"/>
      <c r="X12" s="543"/>
      <c r="Y12" s="543"/>
      <c r="Z12" s="543"/>
      <c r="AA12" s="543"/>
      <c r="AB12" s="543"/>
      <c r="AC12" s="543"/>
      <c r="AD12" s="543"/>
      <c r="AE12" s="543"/>
      <c r="AF12" s="543"/>
      <c r="AG12" s="543"/>
      <c r="AH12" s="543"/>
      <c r="AI12" s="543"/>
      <c r="AJ12" s="544"/>
      <c r="AK12" s="545" t="s">
        <v>42</v>
      </c>
      <c r="AL12" s="545"/>
      <c r="AM12" s="545"/>
      <c r="AN12" s="545"/>
      <c r="AO12" s="545"/>
      <c r="AP12" s="545"/>
      <c r="AQ12" s="408">
        <v>0</v>
      </c>
      <c r="AR12" s="409"/>
      <c r="AS12" s="409"/>
      <c r="AT12" s="409"/>
      <c r="AU12" s="409"/>
      <c r="AV12" s="409"/>
      <c r="AW12" s="409"/>
      <c r="AX12" s="409"/>
      <c r="AY12" s="409"/>
      <c r="AZ12" s="409"/>
      <c r="BA12" s="409"/>
      <c r="BB12" s="410"/>
      <c r="BC12" s="408">
        <v>0</v>
      </c>
      <c r="BD12" s="409"/>
      <c r="BE12" s="409"/>
      <c r="BF12" s="409"/>
      <c r="BG12" s="409"/>
      <c r="BH12" s="409"/>
      <c r="BI12" s="409"/>
      <c r="BJ12" s="409"/>
      <c r="BK12" s="409"/>
      <c r="BL12" s="409"/>
      <c r="BM12" s="409"/>
      <c r="BN12" s="409"/>
      <c r="BO12" s="410"/>
      <c r="BP12" s="408" t="s">
        <v>24</v>
      </c>
      <c r="BQ12" s="409"/>
      <c r="BR12" s="409"/>
      <c r="BS12" s="409"/>
      <c r="BT12" s="409"/>
      <c r="BU12" s="409"/>
      <c r="BV12" s="409"/>
      <c r="BW12" s="409"/>
      <c r="BX12" s="409"/>
      <c r="BY12" s="409"/>
      <c r="BZ12" s="409"/>
      <c r="CA12" s="410"/>
      <c r="CB12" s="408" t="s">
        <v>24</v>
      </c>
      <c r="CC12" s="409"/>
      <c r="CD12" s="409"/>
      <c r="CE12" s="409"/>
      <c r="CF12" s="409"/>
      <c r="CG12" s="409"/>
      <c r="CH12" s="409"/>
      <c r="CI12" s="409"/>
      <c r="CJ12" s="409"/>
      <c r="CK12" s="409"/>
      <c r="CL12" s="409"/>
      <c r="CM12" s="409"/>
      <c r="CN12" s="410"/>
      <c r="CO12" s="408" t="s">
        <v>24</v>
      </c>
      <c r="CP12" s="409"/>
      <c r="CQ12" s="409"/>
      <c r="CR12" s="409"/>
      <c r="CS12" s="409"/>
      <c r="CT12" s="409"/>
      <c r="CU12" s="409"/>
      <c r="CV12" s="409"/>
      <c r="CW12" s="409"/>
      <c r="CX12" s="409"/>
      <c r="CY12" s="409"/>
      <c r="CZ12" s="410"/>
      <c r="DA12" s="408" t="s">
        <v>24</v>
      </c>
      <c r="DB12" s="409"/>
      <c r="DC12" s="409"/>
      <c r="DD12" s="409"/>
      <c r="DE12" s="409"/>
      <c r="DF12" s="409"/>
      <c r="DG12" s="409"/>
      <c r="DH12" s="409"/>
      <c r="DI12" s="409"/>
      <c r="DJ12" s="409"/>
      <c r="DK12" s="409"/>
      <c r="DL12" s="409"/>
      <c r="DM12" s="410"/>
      <c r="DN12" s="408" t="s">
        <v>24</v>
      </c>
      <c r="DO12" s="409"/>
      <c r="DP12" s="409"/>
      <c r="DQ12" s="409"/>
      <c r="DR12" s="409"/>
      <c r="DS12" s="409"/>
      <c r="DT12" s="409"/>
      <c r="DU12" s="409"/>
      <c r="DV12" s="409"/>
      <c r="DW12" s="409"/>
      <c r="DX12" s="409"/>
      <c r="DY12" s="410"/>
      <c r="DZ12" s="408" t="s">
        <v>24</v>
      </c>
      <c r="EA12" s="409"/>
      <c r="EB12" s="409"/>
      <c r="EC12" s="409"/>
      <c r="ED12" s="409"/>
      <c r="EE12" s="409"/>
      <c r="EF12" s="409"/>
      <c r="EG12" s="409"/>
      <c r="EH12" s="409"/>
      <c r="EI12" s="409"/>
      <c r="EJ12" s="409"/>
      <c r="EK12" s="409"/>
      <c r="EL12" s="410"/>
      <c r="EM12" s="408">
        <v>0</v>
      </c>
      <c r="EN12" s="409"/>
      <c r="EO12" s="409"/>
      <c r="EP12" s="409"/>
      <c r="EQ12" s="409"/>
      <c r="ER12" s="409"/>
      <c r="ES12" s="409"/>
      <c r="ET12" s="409"/>
      <c r="EU12" s="409"/>
      <c r="EV12" s="409"/>
      <c r="EW12" s="409"/>
      <c r="EX12" s="410"/>
      <c r="EY12" s="408">
        <v>0</v>
      </c>
      <c r="EZ12" s="409"/>
      <c r="FA12" s="409"/>
      <c r="FB12" s="409"/>
      <c r="FC12" s="409"/>
      <c r="FD12" s="409"/>
      <c r="FE12" s="409"/>
      <c r="FF12" s="409"/>
      <c r="FG12" s="409"/>
      <c r="FH12" s="409"/>
      <c r="FI12" s="409"/>
      <c r="FJ12" s="409"/>
      <c r="FK12" s="410"/>
    </row>
    <row r="13" spans="1:167" s="61" customFormat="1" ht="24.75" customHeight="1" x14ac:dyDescent="0.2">
      <c r="A13" s="62"/>
      <c r="B13" s="543" t="s">
        <v>245</v>
      </c>
      <c r="C13" s="543"/>
      <c r="D13" s="543"/>
      <c r="E13" s="543"/>
      <c r="F13" s="543"/>
      <c r="G13" s="543"/>
      <c r="H13" s="543"/>
      <c r="I13" s="543"/>
      <c r="J13" s="543"/>
      <c r="K13" s="543"/>
      <c r="L13" s="543"/>
      <c r="M13" s="543"/>
      <c r="N13" s="543"/>
      <c r="O13" s="543"/>
      <c r="P13" s="543"/>
      <c r="Q13" s="543"/>
      <c r="R13" s="543"/>
      <c r="S13" s="543"/>
      <c r="T13" s="543"/>
      <c r="U13" s="543"/>
      <c r="V13" s="543"/>
      <c r="W13" s="543"/>
      <c r="X13" s="543"/>
      <c r="Y13" s="543"/>
      <c r="Z13" s="543"/>
      <c r="AA13" s="543"/>
      <c r="AB13" s="543"/>
      <c r="AC13" s="543"/>
      <c r="AD13" s="543"/>
      <c r="AE13" s="543"/>
      <c r="AF13" s="543"/>
      <c r="AG13" s="543"/>
      <c r="AH13" s="543"/>
      <c r="AI13" s="543"/>
      <c r="AJ13" s="544"/>
      <c r="AK13" s="545" t="s">
        <v>43</v>
      </c>
      <c r="AL13" s="545"/>
      <c r="AM13" s="545"/>
      <c r="AN13" s="545"/>
      <c r="AO13" s="545"/>
      <c r="AP13" s="545"/>
      <c r="AQ13" s="408">
        <v>0</v>
      </c>
      <c r="AR13" s="409"/>
      <c r="AS13" s="409"/>
      <c r="AT13" s="409"/>
      <c r="AU13" s="409"/>
      <c r="AV13" s="409"/>
      <c r="AW13" s="409"/>
      <c r="AX13" s="409"/>
      <c r="AY13" s="409"/>
      <c r="AZ13" s="409"/>
      <c r="BA13" s="409"/>
      <c r="BB13" s="410"/>
      <c r="BC13" s="408">
        <v>0</v>
      </c>
      <c r="BD13" s="409"/>
      <c r="BE13" s="409"/>
      <c r="BF13" s="409"/>
      <c r="BG13" s="409"/>
      <c r="BH13" s="409"/>
      <c r="BI13" s="409"/>
      <c r="BJ13" s="409"/>
      <c r="BK13" s="409"/>
      <c r="BL13" s="409"/>
      <c r="BM13" s="409"/>
      <c r="BN13" s="409"/>
      <c r="BO13" s="410"/>
      <c r="BP13" s="408">
        <v>0</v>
      </c>
      <c r="BQ13" s="409"/>
      <c r="BR13" s="409"/>
      <c r="BS13" s="409"/>
      <c r="BT13" s="409"/>
      <c r="BU13" s="409"/>
      <c r="BV13" s="409"/>
      <c r="BW13" s="409"/>
      <c r="BX13" s="409"/>
      <c r="BY13" s="409"/>
      <c r="BZ13" s="409"/>
      <c r="CA13" s="410"/>
      <c r="CB13" s="408">
        <v>0</v>
      </c>
      <c r="CC13" s="409"/>
      <c r="CD13" s="409"/>
      <c r="CE13" s="409"/>
      <c r="CF13" s="409"/>
      <c r="CG13" s="409"/>
      <c r="CH13" s="409"/>
      <c r="CI13" s="409"/>
      <c r="CJ13" s="409"/>
      <c r="CK13" s="409"/>
      <c r="CL13" s="409"/>
      <c r="CM13" s="409"/>
      <c r="CN13" s="410"/>
      <c r="CO13" s="408">
        <v>0</v>
      </c>
      <c r="CP13" s="409"/>
      <c r="CQ13" s="409"/>
      <c r="CR13" s="409"/>
      <c r="CS13" s="409"/>
      <c r="CT13" s="409"/>
      <c r="CU13" s="409"/>
      <c r="CV13" s="409"/>
      <c r="CW13" s="409"/>
      <c r="CX13" s="409"/>
      <c r="CY13" s="409"/>
      <c r="CZ13" s="410"/>
      <c r="DA13" s="408">
        <v>0</v>
      </c>
      <c r="DB13" s="409"/>
      <c r="DC13" s="409"/>
      <c r="DD13" s="409"/>
      <c r="DE13" s="409"/>
      <c r="DF13" s="409"/>
      <c r="DG13" s="409"/>
      <c r="DH13" s="409"/>
      <c r="DI13" s="409"/>
      <c r="DJ13" s="409"/>
      <c r="DK13" s="409"/>
      <c r="DL13" s="409"/>
      <c r="DM13" s="410"/>
      <c r="DN13" s="408">
        <v>0</v>
      </c>
      <c r="DO13" s="409"/>
      <c r="DP13" s="409"/>
      <c r="DQ13" s="409"/>
      <c r="DR13" s="409"/>
      <c r="DS13" s="409"/>
      <c r="DT13" s="409"/>
      <c r="DU13" s="409"/>
      <c r="DV13" s="409"/>
      <c r="DW13" s="409"/>
      <c r="DX13" s="409"/>
      <c r="DY13" s="410"/>
      <c r="DZ13" s="408">
        <v>0</v>
      </c>
      <c r="EA13" s="409"/>
      <c r="EB13" s="409"/>
      <c r="EC13" s="409"/>
      <c r="ED13" s="409"/>
      <c r="EE13" s="409"/>
      <c r="EF13" s="409"/>
      <c r="EG13" s="409"/>
      <c r="EH13" s="409"/>
      <c r="EI13" s="409"/>
      <c r="EJ13" s="409"/>
      <c r="EK13" s="409"/>
      <c r="EL13" s="410"/>
      <c r="EM13" s="408">
        <v>0</v>
      </c>
      <c r="EN13" s="409"/>
      <c r="EO13" s="409"/>
      <c r="EP13" s="409"/>
      <c r="EQ13" s="409"/>
      <c r="ER13" s="409"/>
      <c r="ES13" s="409"/>
      <c r="ET13" s="409"/>
      <c r="EU13" s="409"/>
      <c r="EV13" s="409"/>
      <c r="EW13" s="409"/>
      <c r="EX13" s="410"/>
      <c r="EY13" s="408">
        <v>0</v>
      </c>
      <c r="EZ13" s="409"/>
      <c r="FA13" s="409"/>
      <c r="FB13" s="409"/>
      <c r="FC13" s="409"/>
      <c r="FD13" s="409"/>
      <c r="FE13" s="409"/>
      <c r="FF13" s="409"/>
      <c r="FG13" s="409"/>
      <c r="FH13" s="409"/>
      <c r="FI13" s="409"/>
      <c r="FJ13" s="409"/>
      <c r="FK13" s="410"/>
    </row>
    <row r="14" spans="1:167" s="61" customFormat="1" ht="24.75" customHeight="1" x14ac:dyDescent="0.2">
      <c r="A14" s="62"/>
      <c r="B14" s="543" t="s">
        <v>314</v>
      </c>
      <c r="C14" s="543"/>
      <c r="D14" s="543"/>
      <c r="E14" s="543"/>
      <c r="F14" s="543"/>
      <c r="G14" s="543"/>
      <c r="H14" s="543"/>
      <c r="I14" s="543"/>
      <c r="J14" s="543"/>
      <c r="K14" s="543"/>
      <c r="L14" s="543"/>
      <c r="M14" s="543"/>
      <c r="N14" s="543"/>
      <c r="O14" s="543"/>
      <c r="P14" s="543"/>
      <c r="Q14" s="543"/>
      <c r="R14" s="543"/>
      <c r="S14" s="543"/>
      <c r="T14" s="543"/>
      <c r="U14" s="543"/>
      <c r="V14" s="543"/>
      <c r="W14" s="543"/>
      <c r="X14" s="543"/>
      <c r="Y14" s="543"/>
      <c r="Z14" s="543"/>
      <c r="AA14" s="543"/>
      <c r="AB14" s="543"/>
      <c r="AC14" s="543"/>
      <c r="AD14" s="543"/>
      <c r="AE14" s="543"/>
      <c r="AF14" s="543"/>
      <c r="AG14" s="543"/>
      <c r="AH14" s="543"/>
      <c r="AI14" s="543"/>
      <c r="AJ14" s="544"/>
      <c r="AK14" s="545" t="s">
        <v>52</v>
      </c>
      <c r="AL14" s="545"/>
      <c r="AM14" s="545"/>
      <c r="AN14" s="545"/>
      <c r="AO14" s="545"/>
      <c r="AP14" s="545"/>
      <c r="AQ14" s="408">
        <v>0</v>
      </c>
      <c r="AR14" s="409"/>
      <c r="AS14" s="409"/>
      <c r="AT14" s="409"/>
      <c r="AU14" s="409"/>
      <c r="AV14" s="409"/>
      <c r="AW14" s="409"/>
      <c r="AX14" s="409"/>
      <c r="AY14" s="409"/>
      <c r="AZ14" s="409"/>
      <c r="BA14" s="409"/>
      <c r="BB14" s="410"/>
      <c r="BC14" s="408">
        <v>0</v>
      </c>
      <c r="BD14" s="409"/>
      <c r="BE14" s="409"/>
      <c r="BF14" s="409"/>
      <c r="BG14" s="409"/>
      <c r="BH14" s="409"/>
      <c r="BI14" s="409"/>
      <c r="BJ14" s="409"/>
      <c r="BK14" s="409"/>
      <c r="BL14" s="409"/>
      <c r="BM14" s="409"/>
      <c r="BN14" s="409"/>
      <c r="BO14" s="410"/>
      <c r="BP14" s="408" t="s">
        <v>24</v>
      </c>
      <c r="BQ14" s="409"/>
      <c r="BR14" s="409"/>
      <c r="BS14" s="409"/>
      <c r="BT14" s="409"/>
      <c r="BU14" s="409"/>
      <c r="BV14" s="409"/>
      <c r="BW14" s="409"/>
      <c r="BX14" s="409"/>
      <c r="BY14" s="409"/>
      <c r="BZ14" s="409"/>
      <c r="CA14" s="410"/>
      <c r="CB14" s="408" t="s">
        <v>24</v>
      </c>
      <c r="CC14" s="409"/>
      <c r="CD14" s="409"/>
      <c r="CE14" s="409"/>
      <c r="CF14" s="409"/>
      <c r="CG14" s="409"/>
      <c r="CH14" s="409"/>
      <c r="CI14" s="409"/>
      <c r="CJ14" s="409"/>
      <c r="CK14" s="409"/>
      <c r="CL14" s="409"/>
      <c r="CM14" s="409"/>
      <c r="CN14" s="410"/>
      <c r="CO14" s="408" t="s">
        <v>24</v>
      </c>
      <c r="CP14" s="409"/>
      <c r="CQ14" s="409"/>
      <c r="CR14" s="409"/>
      <c r="CS14" s="409"/>
      <c r="CT14" s="409"/>
      <c r="CU14" s="409"/>
      <c r="CV14" s="409"/>
      <c r="CW14" s="409"/>
      <c r="CX14" s="409"/>
      <c r="CY14" s="409"/>
      <c r="CZ14" s="410"/>
      <c r="DA14" s="408" t="s">
        <v>24</v>
      </c>
      <c r="DB14" s="409"/>
      <c r="DC14" s="409"/>
      <c r="DD14" s="409"/>
      <c r="DE14" s="409"/>
      <c r="DF14" s="409"/>
      <c r="DG14" s="409"/>
      <c r="DH14" s="409"/>
      <c r="DI14" s="409"/>
      <c r="DJ14" s="409"/>
      <c r="DK14" s="409"/>
      <c r="DL14" s="409"/>
      <c r="DM14" s="410"/>
      <c r="DN14" s="408">
        <v>0</v>
      </c>
      <c r="DO14" s="409"/>
      <c r="DP14" s="409"/>
      <c r="DQ14" s="409"/>
      <c r="DR14" s="409"/>
      <c r="DS14" s="409"/>
      <c r="DT14" s="409"/>
      <c r="DU14" s="409"/>
      <c r="DV14" s="409"/>
      <c r="DW14" s="409"/>
      <c r="DX14" s="409"/>
      <c r="DY14" s="410"/>
      <c r="DZ14" s="408">
        <v>0</v>
      </c>
      <c r="EA14" s="409"/>
      <c r="EB14" s="409"/>
      <c r="EC14" s="409"/>
      <c r="ED14" s="409"/>
      <c r="EE14" s="409"/>
      <c r="EF14" s="409"/>
      <c r="EG14" s="409"/>
      <c r="EH14" s="409"/>
      <c r="EI14" s="409"/>
      <c r="EJ14" s="409"/>
      <c r="EK14" s="409"/>
      <c r="EL14" s="410"/>
      <c r="EM14" s="408">
        <v>0</v>
      </c>
      <c r="EN14" s="409"/>
      <c r="EO14" s="409"/>
      <c r="EP14" s="409"/>
      <c r="EQ14" s="409"/>
      <c r="ER14" s="409"/>
      <c r="ES14" s="409"/>
      <c r="ET14" s="409"/>
      <c r="EU14" s="409"/>
      <c r="EV14" s="409"/>
      <c r="EW14" s="409"/>
      <c r="EX14" s="410"/>
      <c r="EY14" s="408">
        <v>0</v>
      </c>
      <c r="EZ14" s="409"/>
      <c r="FA14" s="409"/>
      <c r="FB14" s="409"/>
      <c r="FC14" s="409"/>
      <c r="FD14" s="409"/>
      <c r="FE14" s="409"/>
      <c r="FF14" s="409"/>
      <c r="FG14" s="409"/>
      <c r="FH14" s="409"/>
      <c r="FI14" s="409"/>
      <c r="FJ14" s="409"/>
      <c r="FK14" s="410"/>
    </row>
    <row r="15" spans="1:167" s="61" customFormat="1" ht="12" x14ac:dyDescent="0.2">
      <c r="A15" s="62"/>
      <c r="B15" s="543" t="s">
        <v>106</v>
      </c>
      <c r="C15" s="543"/>
      <c r="D15" s="543"/>
      <c r="E15" s="543"/>
      <c r="F15" s="543"/>
      <c r="G15" s="543"/>
      <c r="H15" s="543"/>
      <c r="I15" s="543"/>
      <c r="J15" s="543"/>
      <c r="K15" s="543"/>
      <c r="L15" s="543"/>
      <c r="M15" s="543"/>
      <c r="N15" s="543"/>
      <c r="O15" s="543"/>
      <c r="P15" s="543"/>
      <c r="Q15" s="543"/>
      <c r="R15" s="543"/>
      <c r="S15" s="543"/>
      <c r="T15" s="543"/>
      <c r="U15" s="543"/>
      <c r="V15" s="543"/>
      <c r="W15" s="543"/>
      <c r="X15" s="543"/>
      <c r="Y15" s="543"/>
      <c r="Z15" s="543"/>
      <c r="AA15" s="543"/>
      <c r="AB15" s="543"/>
      <c r="AC15" s="543"/>
      <c r="AD15" s="543"/>
      <c r="AE15" s="543"/>
      <c r="AF15" s="543"/>
      <c r="AG15" s="543"/>
      <c r="AH15" s="543"/>
      <c r="AI15" s="543"/>
      <c r="AJ15" s="544"/>
      <c r="AK15" s="545" t="s">
        <v>53</v>
      </c>
      <c r="AL15" s="545"/>
      <c r="AM15" s="545"/>
      <c r="AN15" s="545"/>
      <c r="AO15" s="545"/>
      <c r="AP15" s="545"/>
      <c r="AQ15" s="408">
        <v>0</v>
      </c>
      <c r="AR15" s="409"/>
      <c r="AS15" s="409"/>
      <c r="AT15" s="409"/>
      <c r="AU15" s="409"/>
      <c r="AV15" s="409"/>
      <c r="AW15" s="409"/>
      <c r="AX15" s="409"/>
      <c r="AY15" s="409"/>
      <c r="AZ15" s="409"/>
      <c r="BA15" s="409"/>
      <c r="BB15" s="410"/>
      <c r="BC15" s="408">
        <v>0</v>
      </c>
      <c r="BD15" s="409"/>
      <c r="BE15" s="409"/>
      <c r="BF15" s="409"/>
      <c r="BG15" s="409"/>
      <c r="BH15" s="409"/>
      <c r="BI15" s="409"/>
      <c r="BJ15" s="409"/>
      <c r="BK15" s="409"/>
      <c r="BL15" s="409"/>
      <c r="BM15" s="409"/>
      <c r="BN15" s="409"/>
      <c r="BO15" s="410"/>
      <c r="BP15" s="408">
        <v>0</v>
      </c>
      <c r="BQ15" s="409"/>
      <c r="BR15" s="409"/>
      <c r="BS15" s="409"/>
      <c r="BT15" s="409"/>
      <c r="BU15" s="409"/>
      <c r="BV15" s="409"/>
      <c r="BW15" s="409"/>
      <c r="BX15" s="409"/>
      <c r="BY15" s="409"/>
      <c r="BZ15" s="409"/>
      <c r="CA15" s="410"/>
      <c r="CB15" s="408">
        <v>0</v>
      </c>
      <c r="CC15" s="409"/>
      <c r="CD15" s="409"/>
      <c r="CE15" s="409"/>
      <c r="CF15" s="409"/>
      <c r="CG15" s="409"/>
      <c r="CH15" s="409"/>
      <c r="CI15" s="409"/>
      <c r="CJ15" s="409"/>
      <c r="CK15" s="409"/>
      <c r="CL15" s="409"/>
      <c r="CM15" s="409"/>
      <c r="CN15" s="410"/>
      <c r="CO15" s="408">
        <v>0</v>
      </c>
      <c r="CP15" s="409"/>
      <c r="CQ15" s="409"/>
      <c r="CR15" s="409"/>
      <c r="CS15" s="409"/>
      <c r="CT15" s="409"/>
      <c r="CU15" s="409"/>
      <c r="CV15" s="409"/>
      <c r="CW15" s="409"/>
      <c r="CX15" s="409"/>
      <c r="CY15" s="409"/>
      <c r="CZ15" s="410"/>
      <c r="DA15" s="408">
        <v>0</v>
      </c>
      <c r="DB15" s="409"/>
      <c r="DC15" s="409"/>
      <c r="DD15" s="409"/>
      <c r="DE15" s="409"/>
      <c r="DF15" s="409"/>
      <c r="DG15" s="409"/>
      <c r="DH15" s="409"/>
      <c r="DI15" s="409"/>
      <c r="DJ15" s="409"/>
      <c r="DK15" s="409"/>
      <c r="DL15" s="409"/>
      <c r="DM15" s="410"/>
      <c r="DN15" s="408">
        <v>0</v>
      </c>
      <c r="DO15" s="409"/>
      <c r="DP15" s="409"/>
      <c r="DQ15" s="409"/>
      <c r="DR15" s="409"/>
      <c r="DS15" s="409"/>
      <c r="DT15" s="409"/>
      <c r="DU15" s="409"/>
      <c r="DV15" s="409"/>
      <c r="DW15" s="409"/>
      <c r="DX15" s="409"/>
      <c r="DY15" s="410"/>
      <c r="DZ15" s="408">
        <v>0</v>
      </c>
      <c r="EA15" s="409"/>
      <c r="EB15" s="409"/>
      <c r="EC15" s="409"/>
      <c r="ED15" s="409"/>
      <c r="EE15" s="409"/>
      <c r="EF15" s="409"/>
      <c r="EG15" s="409"/>
      <c r="EH15" s="409"/>
      <c r="EI15" s="409"/>
      <c r="EJ15" s="409"/>
      <c r="EK15" s="409"/>
      <c r="EL15" s="410"/>
      <c r="EM15" s="408">
        <v>0</v>
      </c>
      <c r="EN15" s="409"/>
      <c r="EO15" s="409"/>
      <c r="EP15" s="409"/>
      <c r="EQ15" s="409"/>
      <c r="ER15" s="409"/>
      <c r="ES15" s="409"/>
      <c r="ET15" s="409"/>
      <c r="EU15" s="409"/>
      <c r="EV15" s="409"/>
      <c r="EW15" s="409"/>
      <c r="EX15" s="410"/>
      <c r="EY15" s="408">
        <v>0</v>
      </c>
      <c r="EZ15" s="409"/>
      <c r="FA15" s="409"/>
      <c r="FB15" s="409"/>
      <c r="FC15" s="409"/>
      <c r="FD15" s="409"/>
      <c r="FE15" s="409"/>
      <c r="FF15" s="409"/>
      <c r="FG15" s="409"/>
      <c r="FH15" s="409"/>
      <c r="FI15" s="409"/>
      <c r="FJ15" s="409"/>
      <c r="FK15" s="410"/>
    </row>
    <row r="16" spans="1:167" s="61" customFormat="1" ht="36.75" customHeight="1" x14ac:dyDescent="0.2">
      <c r="A16" s="62"/>
      <c r="B16" s="543" t="s">
        <v>246</v>
      </c>
      <c r="C16" s="543"/>
      <c r="D16" s="543"/>
      <c r="E16" s="543"/>
      <c r="F16" s="543"/>
      <c r="G16" s="543"/>
      <c r="H16" s="543"/>
      <c r="I16" s="543"/>
      <c r="J16" s="543"/>
      <c r="K16" s="543"/>
      <c r="L16" s="543"/>
      <c r="M16" s="543"/>
      <c r="N16" s="543"/>
      <c r="O16" s="543"/>
      <c r="P16" s="543"/>
      <c r="Q16" s="543"/>
      <c r="R16" s="543"/>
      <c r="S16" s="543"/>
      <c r="T16" s="543"/>
      <c r="U16" s="543"/>
      <c r="V16" s="543"/>
      <c r="W16" s="543"/>
      <c r="X16" s="543"/>
      <c r="Y16" s="543"/>
      <c r="Z16" s="543"/>
      <c r="AA16" s="543"/>
      <c r="AB16" s="543"/>
      <c r="AC16" s="543"/>
      <c r="AD16" s="543"/>
      <c r="AE16" s="543"/>
      <c r="AF16" s="543"/>
      <c r="AG16" s="543"/>
      <c r="AH16" s="543"/>
      <c r="AI16" s="543"/>
      <c r="AJ16" s="544"/>
      <c r="AK16" s="545" t="s">
        <v>54</v>
      </c>
      <c r="AL16" s="545"/>
      <c r="AM16" s="545"/>
      <c r="AN16" s="545"/>
      <c r="AO16" s="545"/>
      <c r="AP16" s="545"/>
      <c r="AQ16" s="408">
        <v>0</v>
      </c>
      <c r="AR16" s="409"/>
      <c r="AS16" s="409"/>
      <c r="AT16" s="409"/>
      <c r="AU16" s="409"/>
      <c r="AV16" s="409"/>
      <c r="AW16" s="409"/>
      <c r="AX16" s="409"/>
      <c r="AY16" s="409"/>
      <c r="AZ16" s="409"/>
      <c r="BA16" s="409"/>
      <c r="BB16" s="410"/>
      <c r="BC16" s="408">
        <v>0</v>
      </c>
      <c r="BD16" s="409"/>
      <c r="BE16" s="409"/>
      <c r="BF16" s="409"/>
      <c r="BG16" s="409"/>
      <c r="BH16" s="409"/>
      <c r="BI16" s="409"/>
      <c r="BJ16" s="409"/>
      <c r="BK16" s="409"/>
      <c r="BL16" s="409"/>
      <c r="BM16" s="409"/>
      <c r="BN16" s="409"/>
      <c r="BO16" s="410"/>
      <c r="BP16" s="408">
        <v>0</v>
      </c>
      <c r="BQ16" s="409"/>
      <c r="BR16" s="409"/>
      <c r="BS16" s="409"/>
      <c r="BT16" s="409"/>
      <c r="BU16" s="409"/>
      <c r="BV16" s="409"/>
      <c r="BW16" s="409"/>
      <c r="BX16" s="409"/>
      <c r="BY16" s="409"/>
      <c r="BZ16" s="409"/>
      <c r="CA16" s="410"/>
      <c r="CB16" s="408">
        <v>0</v>
      </c>
      <c r="CC16" s="409"/>
      <c r="CD16" s="409"/>
      <c r="CE16" s="409"/>
      <c r="CF16" s="409"/>
      <c r="CG16" s="409"/>
      <c r="CH16" s="409"/>
      <c r="CI16" s="409"/>
      <c r="CJ16" s="409"/>
      <c r="CK16" s="409"/>
      <c r="CL16" s="409"/>
      <c r="CM16" s="409"/>
      <c r="CN16" s="410"/>
      <c r="CO16" s="408">
        <v>0</v>
      </c>
      <c r="CP16" s="409"/>
      <c r="CQ16" s="409"/>
      <c r="CR16" s="409"/>
      <c r="CS16" s="409"/>
      <c r="CT16" s="409"/>
      <c r="CU16" s="409"/>
      <c r="CV16" s="409"/>
      <c r="CW16" s="409"/>
      <c r="CX16" s="409"/>
      <c r="CY16" s="409"/>
      <c r="CZ16" s="410"/>
      <c r="DA16" s="408">
        <v>0</v>
      </c>
      <c r="DB16" s="409"/>
      <c r="DC16" s="409"/>
      <c r="DD16" s="409"/>
      <c r="DE16" s="409"/>
      <c r="DF16" s="409"/>
      <c r="DG16" s="409"/>
      <c r="DH16" s="409"/>
      <c r="DI16" s="409"/>
      <c r="DJ16" s="409"/>
      <c r="DK16" s="409"/>
      <c r="DL16" s="409"/>
      <c r="DM16" s="410"/>
      <c r="DN16" s="408">
        <v>0</v>
      </c>
      <c r="DO16" s="409"/>
      <c r="DP16" s="409"/>
      <c r="DQ16" s="409"/>
      <c r="DR16" s="409"/>
      <c r="DS16" s="409"/>
      <c r="DT16" s="409"/>
      <c r="DU16" s="409"/>
      <c r="DV16" s="409"/>
      <c r="DW16" s="409"/>
      <c r="DX16" s="409"/>
      <c r="DY16" s="410"/>
      <c r="DZ16" s="408">
        <v>0</v>
      </c>
      <c r="EA16" s="409"/>
      <c r="EB16" s="409"/>
      <c r="EC16" s="409"/>
      <c r="ED16" s="409"/>
      <c r="EE16" s="409"/>
      <c r="EF16" s="409"/>
      <c r="EG16" s="409"/>
      <c r="EH16" s="409"/>
      <c r="EI16" s="409"/>
      <c r="EJ16" s="409"/>
      <c r="EK16" s="409"/>
      <c r="EL16" s="410"/>
      <c r="EM16" s="408">
        <v>0</v>
      </c>
      <c r="EN16" s="409"/>
      <c r="EO16" s="409"/>
      <c r="EP16" s="409"/>
      <c r="EQ16" s="409"/>
      <c r="ER16" s="409"/>
      <c r="ES16" s="409"/>
      <c r="ET16" s="409"/>
      <c r="EU16" s="409"/>
      <c r="EV16" s="409"/>
      <c r="EW16" s="409"/>
      <c r="EX16" s="410"/>
      <c r="EY16" s="408">
        <v>0</v>
      </c>
      <c r="EZ16" s="409"/>
      <c r="FA16" s="409"/>
      <c r="FB16" s="409"/>
      <c r="FC16" s="409"/>
      <c r="FD16" s="409"/>
      <c r="FE16" s="409"/>
      <c r="FF16" s="409"/>
      <c r="FG16" s="409"/>
      <c r="FH16" s="409"/>
      <c r="FI16" s="409"/>
      <c r="FJ16" s="409"/>
      <c r="FK16" s="410"/>
    </row>
    <row r="17" spans="1:167" s="61" customFormat="1" ht="24.75" customHeight="1" x14ac:dyDescent="0.2">
      <c r="A17" s="62"/>
      <c r="B17" s="543" t="s">
        <v>315</v>
      </c>
      <c r="C17" s="543"/>
      <c r="D17" s="543"/>
      <c r="E17" s="543"/>
      <c r="F17" s="543"/>
      <c r="G17" s="543"/>
      <c r="H17" s="543"/>
      <c r="I17" s="543"/>
      <c r="J17" s="543"/>
      <c r="K17" s="543"/>
      <c r="L17" s="543"/>
      <c r="M17" s="543"/>
      <c r="N17" s="543"/>
      <c r="O17" s="543"/>
      <c r="P17" s="543"/>
      <c r="Q17" s="543"/>
      <c r="R17" s="543"/>
      <c r="S17" s="543"/>
      <c r="T17" s="543"/>
      <c r="U17" s="543"/>
      <c r="V17" s="543"/>
      <c r="W17" s="543"/>
      <c r="X17" s="543"/>
      <c r="Y17" s="543"/>
      <c r="Z17" s="543"/>
      <c r="AA17" s="543"/>
      <c r="AB17" s="543"/>
      <c r="AC17" s="543"/>
      <c r="AD17" s="543"/>
      <c r="AE17" s="543"/>
      <c r="AF17" s="543"/>
      <c r="AG17" s="543"/>
      <c r="AH17" s="543"/>
      <c r="AI17" s="543"/>
      <c r="AJ17" s="544"/>
      <c r="AK17" s="545" t="s">
        <v>55</v>
      </c>
      <c r="AL17" s="545"/>
      <c r="AM17" s="545"/>
      <c r="AN17" s="545"/>
      <c r="AO17" s="545"/>
      <c r="AP17" s="545"/>
      <c r="AQ17" s="408">
        <v>0</v>
      </c>
      <c r="AR17" s="409"/>
      <c r="AS17" s="409"/>
      <c r="AT17" s="409"/>
      <c r="AU17" s="409"/>
      <c r="AV17" s="409"/>
      <c r="AW17" s="409"/>
      <c r="AX17" s="409"/>
      <c r="AY17" s="409"/>
      <c r="AZ17" s="409"/>
      <c r="BA17" s="409"/>
      <c r="BB17" s="410"/>
      <c r="BC17" s="408">
        <v>0</v>
      </c>
      <c r="BD17" s="409"/>
      <c r="BE17" s="409"/>
      <c r="BF17" s="409"/>
      <c r="BG17" s="409"/>
      <c r="BH17" s="409"/>
      <c r="BI17" s="409"/>
      <c r="BJ17" s="409"/>
      <c r="BK17" s="409"/>
      <c r="BL17" s="409"/>
      <c r="BM17" s="409"/>
      <c r="BN17" s="409"/>
      <c r="BO17" s="410"/>
      <c r="BP17" s="408" t="s">
        <v>24</v>
      </c>
      <c r="BQ17" s="409"/>
      <c r="BR17" s="409"/>
      <c r="BS17" s="409"/>
      <c r="BT17" s="409"/>
      <c r="BU17" s="409"/>
      <c r="BV17" s="409"/>
      <c r="BW17" s="409"/>
      <c r="BX17" s="409"/>
      <c r="BY17" s="409"/>
      <c r="BZ17" s="409"/>
      <c r="CA17" s="410"/>
      <c r="CB17" s="408" t="s">
        <v>24</v>
      </c>
      <c r="CC17" s="409"/>
      <c r="CD17" s="409"/>
      <c r="CE17" s="409"/>
      <c r="CF17" s="409"/>
      <c r="CG17" s="409"/>
      <c r="CH17" s="409"/>
      <c r="CI17" s="409"/>
      <c r="CJ17" s="409"/>
      <c r="CK17" s="409"/>
      <c r="CL17" s="409"/>
      <c r="CM17" s="409"/>
      <c r="CN17" s="410"/>
      <c r="CO17" s="408" t="s">
        <v>24</v>
      </c>
      <c r="CP17" s="409"/>
      <c r="CQ17" s="409"/>
      <c r="CR17" s="409"/>
      <c r="CS17" s="409"/>
      <c r="CT17" s="409"/>
      <c r="CU17" s="409"/>
      <c r="CV17" s="409"/>
      <c r="CW17" s="409"/>
      <c r="CX17" s="409"/>
      <c r="CY17" s="409"/>
      <c r="CZ17" s="410"/>
      <c r="DA17" s="408" t="s">
        <v>24</v>
      </c>
      <c r="DB17" s="409"/>
      <c r="DC17" s="409"/>
      <c r="DD17" s="409"/>
      <c r="DE17" s="409"/>
      <c r="DF17" s="409"/>
      <c r="DG17" s="409"/>
      <c r="DH17" s="409"/>
      <c r="DI17" s="409"/>
      <c r="DJ17" s="409"/>
      <c r="DK17" s="409"/>
      <c r="DL17" s="409"/>
      <c r="DM17" s="410"/>
      <c r="DN17" s="408" t="s">
        <v>24</v>
      </c>
      <c r="DO17" s="409"/>
      <c r="DP17" s="409"/>
      <c r="DQ17" s="409"/>
      <c r="DR17" s="409"/>
      <c r="DS17" s="409"/>
      <c r="DT17" s="409"/>
      <c r="DU17" s="409"/>
      <c r="DV17" s="409"/>
      <c r="DW17" s="409"/>
      <c r="DX17" s="409"/>
      <c r="DY17" s="410"/>
      <c r="DZ17" s="408" t="s">
        <v>24</v>
      </c>
      <c r="EA17" s="409"/>
      <c r="EB17" s="409"/>
      <c r="EC17" s="409"/>
      <c r="ED17" s="409"/>
      <c r="EE17" s="409"/>
      <c r="EF17" s="409"/>
      <c r="EG17" s="409"/>
      <c r="EH17" s="409"/>
      <c r="EI17" s="409"/>
      <c r="EJ17" s="409"/>
      <c r="EK17" s="409"/>
      <c r="EL17" s="410"/>
      <c r="EM17" s="408" t="s">
        <v>24</v>
      </c>
      <c r="EN17" s="409"/>
      <c r="EO17" s="409"/>
      <c r="EP17" s="409"/>
      <c r="EQ17" s="409"/>
      <c r="ER17" s="409"/>
      <c r="ES17" s="409"/>
      <c r="ET17" s="409"/>
      <c r="EU17" s="409"/>
      <c r="EV17" s="409"/>
      <c r="EW17" s="409"/>
      <c r="EX17" s="410"/>
      <c r="EY17" s="408" t="s">
        <v>24</v>
      </c>
      <c r="EZ17" s="409"/>
      <c r="FA17" s="409"/>
      <c r="FB17" s="409"/>
      <c r="FC17" s="409"/>
      <c r="FD17" s="409"/>
      <c r="FE17" s="409"/>
      <c r="FF17" s="409"/>
      <c r="FG17" s="409"/>
      <c r="FH17" s="409"/>
      <c r="FI17" s="409"/>
      <c r="FJ17" s="409"/>
      <c r="FK17" s="410"/>
    </row>
    <row r="18" spans="1:167" s="61" customFormat="1" ht="12" x14ac:dyDescent="0.2">
      <c r="A18" s="62"/>
      <c r="B18" s="543" t="s">
        <v>247</v>
      </c>
      <c r="C18" s="543"/>
      <c r="D18" s="543"/>
      <c r="E18" s="543"/>
      <c r="F18" s="543"/>
      <c r="G18" s="543"/>
      <c r="H18" s="543"/>
      <c r="I18" s="543"/>
      <c r="J18" s="543"/>
      <c r="K18" s="543"/>
      <c r="L18" s="543"/>
      <c r="M18" s="543"/>
      <c r="N18" s="543"/>
      <c r="O18" s="543"/>
      <c r="P18" s="543"/>
      <c r="Q18" s="543"/>
      <c r="R18" s="543"/>
      <c r="S18" s="543"/>
      <c r="T18" s="543"/>
      <c r="U18" s="543"/>
      <c r="V18" s="543"/>
      <c r="W18" s="543"/>
      <c r="X18" s="543"/>
      <c r="Y18" s="543"/>
      <c r="Z18" s="543"/>
      <c r="AA18" s="543"/>
      <c r="AB18" s="543"/>
      <c r="AC18" s="543"/>
      <c r="AD18" s="543"/>
      <c r="AE18" s="543"/>
      <c r="AF18" s="543"/>
      <c r="AG18" s="543"/>
      <c r="AH18" s="543"/>
      <c r="AI18" s="543"/>
      <c r="AJ18" s="544"/>
      <c r="AK18" s="545" t="s">
        <v>56</v>
      </c>
      <c r="AL18" s="545"/>
      <c r="AM18" s="545"/>
      <c r="AN18" s="545"/>
      <c r="AO18" s="545"/>
      <c r="AP18" s="545"/>
      <c r="AQ18" s="408">
        <v>0</v>
      </c>
      <c r="AR18" s="409"/>
      <c r="AS18" s="409"/>
      <c r="AT18" s="409"/>
      <c r="AU18" s="409"/>
      <c r="AV18" s="409"/>
      <c r="AW18" s="409"/>
      <c r="AX18" s="409"/>
      <c r="AY18" s="409"/>
      <c r="AZ18" s="409"/>
      <c r="BA18" s="409"/>
      <c r="BB18" s="410"/>
      <c r="BC18" s="408">
        <v>0</v>
      </c>
      <c r="BD18" s="409"/>
      <c r="BE18" s="409"/>
      <c r="BF18" s="409"/>
      <c r="BG18" s="409"/>
      <c r="BH18" s="409"/>
      <c r="BI18" s="409"/>
      <c r="BJ18" s="409"/>
      <c r="BK18" s="409"/>
      <c r="BL18" s="409"/>
      <c r="BM18" s="409"/>
      <c r="BN18" s="409"/>
      <c r="BO18" s="410"/>
      <c r="BP18" s="408">
        <v>0</v>
      </c>
      <c r="BQ18" s="409"/>
      <c r="BR18" s="409"/>
      <c r="BS18" s="409"/>
      <c r="BT18" s="409"/>
      <c r="BU18" s="409"/>
      <c r="BV18" s="409"/>
      <c r="BW18" s="409"/>
      <c r="BX18" s="409"/>
      <c r="BY18" s="409"/>
      <c r="BZ18" s="409"/>
      <c r="CA18" s="410"/>
      <c r="CB18" s="408">
        <v>0</v>
      </c>
      <c r="CC18" s="409"/>
      <c r="CD18" s="409"/>
      <c r="CE18" s="409"/>
      <c r="CF18" s="409"/>
      <c r="CG18" s="409"/>
      <c r="CH18" s="409"/>
      <c r="CI18" s="409"/>
      <c r="CJ18" s="409"/>
      <c r="CK18" s="409"/>
      <c r="CL18" s="409"/>
      <c r="CM18" s="409"/>
      <c r="CN18" s="410"/>
      <c r="CO18" s="408">
        <v>0</v>
      </c>
      <c r="CP18" s="409"/>
      <c r="CQ18" s="409"/>
      <c r="CR18" s="409"/>
      <c r="CS18" s="409"/>
      <c r="CT18" s="409"/>
      <c r="CU18" s="409"/>
      <c r="CV18" s="409"/>
      <c r="CW18" s="409"/>
      <c r="CX18" s="409"/>
      <c r="CY18" s="409"/>
      <c r="CZ18" s="410"/>
      <c r="DA18" s="408">
        <v>0</v>
      </c>
      <c r="DB18" s="409"/>
      <c r="DC18" s="409"/>
      <c r="DD18" s="409"/>
      <c r="DE18" s="409"/>
      <c r="DF18" s="409"/>
      <c r="DG18" s="409"/>
      <c r="DH18" s="409"/>
      <c r="DI18" s="409"/>
      <c r="DJ18" s="409"/>
      <c r="DK18" s="409"/>
      <c r="DL18" s="409"/>
      <c r="DM18" s="410"/>
      <c r="DN18" s="408">
        <v>0</v>
      </c>
      <c r="DO18" s="409"/>
      <c r="DP18" s="409"/>
      <c r="DQ18" s="409"/>
      <c r="DR18" s="409"/>
      <c r="DS18" s="409"/>
      <c r="DT18" s="409"/>
      <c r="DU18" s="409"/>
      <c r="DV18" s="409"/>
      <c r="DW18" s="409"/>
      <c r="DX18" s="409"/>
      <c r="DY18" s="410"/>
      <c r="DZ18" s="408">
        <v>0</v>
      </c>
      <c r="EA18" s="409"/>
      <c r="EB18" s="409"/>
      <c r="EC18" s="409"/>
      <c r="ED18" s="409"/>
      <c r="EE18" s="409"/>
      <c r="EF18" s="409"/>
      <c r="EG18" s="409"/>
      <c r="EH18" s="409"/>
      <c r="EI18" s="409"/>
      <c r="EJ18" s="409"/>
      <c r="EK18" s="409"/>
      <c r="EL18" s="410"/>
      <c r="EM18" s="408">
        <v>0</v>
      </c>
      <c r="EN18" s="409"/>
      <c r="EO18" s="409"/>
      <c r="EP18" s="409"/>
      <c r="EQ18" s="409"/>
      <c r="ER18" s="409"/>
      <c r="ES18" s="409"/>
      <c r="ET18" s="409"/>
      <c r="EU18" s="409"/>
      <c r="EV18" s="409"/>
      <c r="EW18" s="409"/>
      <c r="EX18" s="410"/>
      <c r="EY18" s="408">
        <v>0</v>
      </c>
      <c r="EZ18" s="409"/>
      <c r="FA18" s="409"/>
      <c r="FB18" s="409"/>
      <c r="FC18" s="409"/>
      <c r="FD18" s="409"/>
      <c r="FE18" s="409"/>
      <c r="FF18" s="409"/>
      <c r="FG18" s="409"/>
      <c r="FH18" s="409"/>
      <c r="FI18" s="409"/>
      <c r="FJ18" s="409"/>
      <c r="FK18" s="410"/>
    </row>
    <row r="19" spans="1:167" s="61" customFormat="1" ht="37.5" customHeight="1" x14ac:dyDescent="0.2">
      <c r="A19" s="62"/>
      <c r="B19" s="546" t="s">
        <v>316</v>
      </c>
      <c r="C19" s="546"/>
      <c r="D19" s="546"/>
      <c r="E19" s="546"/>
      <c r="F19" s="546"/>
      <c r="G19" s="546"/>
      <c r="H19" s="546"/>
      <c r="I19" s="546"/>
      <c r="J19" s="546"/>
      <c r="K19" s="546"/>
      <c r="L19" s="546"/>
      <c r="M19" s="546"/>
      <c r="N19" s="546"/>
      <c r="O19" s="546"/>
      <c r="P19" s="546"/>
      <c r="Q19" s="546"/>
      <c r="R19" s="546"/>
      <c r="S19" s="546"/>
      <c r="T19" s="546"/>
      <c r="U19" s="546"/>
      <c r="V19" s="546"/>
      <c r="W19" s="546"/>
      <c r="X19" s="546"/>
      <c r="Y19" s="546"/>
      <c r="Z19" s="546"/>
      <c r="AA19" s="546"/>
      <c r="AB19" s="546"/>
      <c r="AC19" s="546"/>
      <c r="AD19" s="546"/>
      <c r="AE19" s="546"/>
      <c r="AF19" s="546"/>
      <c r="AG19" s="546"/>
      <c r="AH19" s="546"/>
      <c r="AI19" s="546"/>
      <c r="AJ19" s="547"/>
      <c r="AK19" s="545" t="s">
        <v>57</v>
      </c>
      <c r="AL19" s="545"/>
      <c r="AM19" s="545"/>
      <c r="AN19" s="545"/>
      <c r="AO19" s="545"/>
      <c r="AP19" s="545"/>
      <c r="AQ19" s="408">
        <v>0</v>
      </c>
      <c r="AR19" s="409"/>
      <c r="AS19" s="409"/>
      <c r="AT19" s="409"/>
      <c r="AU19" s="409"/>
      <c r="AV19" s="409"/>
      <c r="AW19" s="409"/>
      <c r="AX19" s="409"/>
      <c r="AY19" s="409"/>
      <c r="AZ19" s="409"/>
      <c r="BA19" s="409"/>
      <c r="BB19" s="410"/>
      <c r="BC19" s="408">
        <v>0</v>
      </c>
      <c r="BD19" s="409"/>
      <c r="BE19" s="409"/>
      <c r="BF19" s="409"/>
      <c r="BG19" s="409"/>
      <c r="BH19" s="409"/>
      <c r="BI19" s="409"/>
      <c r="BJ19" s="409"/>
      <c r="BK19" s="409"/>
      <c r="BL19" s="409"/>
      <c r="BM19" s="409"/>
      <c r="BN19" s="409"/>
      <c r="BO19" s="410"/>
      <c r="BP19" s="408">
        <v>0</v>
      </c>
      <c r="BQ19" s="409"/>
      <c r="BR19" s="409"/>
      <c r="BS19" s="409"/>
      <c r="BT19" s="409"/>
      <c r="BU19" s="409"/>
      <c r="BV19" s="409"/>
      <c r="BW19" s="409"/>
      <c r="BX19" s="409"/>
      <c r="BY19" s="409"/>
      <c r="BZ19" s="409"/>
      <c r="CA19" s="410"/>
      <c r="CB19" s="408">
        <v>0</v>
      </c>
      <c r="CC19" s="409"/>
      <c r="CD19" s="409"/>
      <c r="CE19" s="409"/>
      <c r="CF19" s="409"/>
      <c r="CG19" s="409"/>
      <c r="CH19" s="409"/>
      <c r="CI19" s="409"/>
      <c r="CJ19" s="409"/>
      <c r="CK19" s="409"/>
      <c r="CL19" s="409"/>
      <c r="CM19" s="409"/>
      <c r="CN19" s="410"/>
      <c r="CO19" s="408">
        <v>0</v>
      </c>
      <c r="CP19" s="409"/>
      <c r="CQ19" s="409"/>
      <c r="CR19" s="409"/>
      <c r="CS19" s="409"/>
      <c r="CT19" s="409"/>
      <c r="CU19" s="409"/>
      <c r="CV19" s="409"/>
      <c r="CW19" s="409"/>
      <c r="CX19" s="409"/>
      <c r="CY19" s="409"/>
      <c r="CZ19" s="410"/>
      <c r="DA19" s="408">
        <v>0</v>
      </c>
      <c r="DB19" s="409"/>
      <c r="DC19" s="409"/>
      <c r="DD19" s="409"/>
      <c r="DE19" s="409"/>
      <c r="DF19" s="409"/>
      <c r="DG19" s="409"/>
      <c r="DH19" s="409"/>
      <c r="DI19" s="409"/>
      <c r="DJ19" s="409"/>
      <c r="DK19" s="409"/>
      <c r="DL19" s="409"/>
      <c r="DM19" s="410"/>
      <c r="DN19" s="408">
        <v>0</v>
      </c>
      <c r="DO19" s="409"/>
      <c r="DP19" s="409"/>
      <c r="DQ19" s="409"/>
      <c r="DR19" s="409"/>
      <c r="DS19" s="409"/>
      <c r="DT19" s="409"/>
      <c r="DU19" s="409"/>
      <c r="DV19" s="409"/>
      <c r="DW19" s="409"/>
      <c r="DX19" s="409"/>
      <c r="DY19" s="410"/>
      <c r="DZ19" s="408">
        <v>0</v>
      </c>
      <c r="EA19" s="409"/>
      <c r="EB19" s="409"/>
      <c r="EC19" s="409"/>
      <c r="ED19" s="409"/>
      <c r="EE19" s="409"/>
      <c r="EF19" s="409"/>
      <c r="EG19" s="409"/>
      <c r="EH19" s="409"/>
      <c r="EI19" s="409"/>
      <c r="EJ19" s="409"/>
      <c r="EK19" s="409"/>
      <c r="EL19" s="410"/>
      <c r="EM19" s="408">
        <v>0</v>
      </c>
      <c r="EN19" s="409"/>
      <c r="EO19" s="409"/>
      <c r="EP19" s="409"/>
      <c r="EQ19" s="409"/>
      <c r="ER19" s="409"/>
      <c r="ES19" s="409"/>
      <c r="ET19" s="409"/>
      <c r="EU19" s="409"/>
      <c r="EV19" s="409"/>
      <c r="EW19" s="409"/>
      <c r="EX19" s="410"/>
      <c r="EY19" s="408">
        <v>0</v>
      </c>
      <c r="EZ19" s="409"/>
      <c r="FA19" s="409"/>
      <c r="FB19" s="409"/>
      <c r="FC19" s="409"/>
      <c r="FD19" s="409"/>
      <c r="FE19" s="409"/>
      <c r="FF19" s="409"/>
      <c r="FG19" s="409"/>
      <c r="FH19" s="409"/>
      <c r="FI19" s="409"/>
      <c r="FJ19" s="409"/>
      <c r="FK19" s="410"/>
    </row>
  </sheetData>
  <mergeCells count="164">
    <mergeCell ref="DN5:EL5"/>
    <mergeCell ref="EM5:FK5"/>
    <mergeCell ref="DN6:DY6"/>
    <mergeCell ref="AQ7:BB7"/>
    <mergeCell ref="BC7:BO7"/>
    <mergeCell ref="AQ6:BB6"/>
    <mergeCell ref="BC6:BO6"/>
    <mergeCell ref="A4:AJ6"/>
    <mergeCell ref="AK4:AP6"/>
    <mergeCell ref="AQ4:BO5"/>
    <mergeCell ref="BP5:CN5"/>
    <mergeCell ref="CO5:DM5"/>
    <mergeCell ref="CO6:CZ6"/>
    <mergeCell ref="DA6:DM6"/>
    <mergeCell ref="BP6:CA6"/>
    <mergeCell ref="CB6:CN6"/>
    <mergeCell ref="BP4:FK4"/>
    <mergeCell ref="DA7:DM7"/>
    <mergeCell ref="EY6:FK6"/>
    <mergeCell ref="DN7:DY7"/>
    <mergeCell ref="DZ7:EL7"/>
    <mergeCell ref="EM7:EX7"/>
    <mergeCell ref="EY7:FK7"/>
    <mergeCell ref="CB8:CN8"/>
    <mergeCell ref="CO8:CZ8"/>
    <mergeCell ref="BP8:CA8"/>
    <mergeCell ref="BP7:CA7"/>
    <mergeCell ref="CB7:CN7"/>
    <mergeCell ref="CO7:CZ7"/>
    <mergeCell ref="B8:AJ8"/>
    <mergeCell ref="AK8:AP8"/>
    <mergeCell ref="AQ8:BB8"/>
    <mergeCell ref="BC8:BO8"/>
    <mergeCell ref="A7:AJ7"/>
    <mergeCell ref="AK7:AP7"/>
    <mergeCell ref="CB9:CN10"/>
    <mergeCell ref="CO9:CZ10"/>
    <mergeCell ref="B10:AJ10"/>
    <mergeCell ref="B11:AJ11"/>
    <mergeCell ref="AK11:AP11"/>
    <mergeCell ref="AQ11:BB11"/>
    <mergeCell ref="BC11:BO11"/>
    <mergeCell ref="BP11:CA11"/>
    <mergeCell ref="B9:AJ9"/>
    <mergeCell ref="AK9:AP10"/>
    <mergeCell ref="AQ9:BB10"/>
    <mergeCell ref="BC9:BO10"/>
    <mergeCell ref="BP9:CA10"/>
    <mergeCell ref="DA13:DM13"/>
    <mergeCell ref="CB18:CN18"/>
    <mergeCell ref="B17:AJ17"/>
    <mergeCell ref="AK17:AP17"/>
    <mergeCell ref="AQ17:BB17"/>
    <mergeCell ref="BC17:BO17"/>
    <mergeCell ref="B16:AJ16"/>
    <mergeCell ref="AK16:AP16"/>
    <mergeCell ref="B18:AJ18"/>
    <mergeCell ref="AK18:AP18"/>
    <mergeCell ref="BP18:CA18"/>
    <mergeCell ref="CB16:CN16"/>
    <mergeCell ref="BP16:CA16"/>
    <mergeCell ref="AQ16:BB16"/>
    <mergeCell ref="BC16:BO16"/>
    <mergeCell ref="DN13:DY13"/>
    <mergeCell ref="EY13:FK13"/>
    <mergeCell ref="EY18:FK18"/>
    <mergeCell ref="DN14:DY14"/>
    <mergeCell ref="DN15:DY15"/>
    <mergeCell ref="DZ15:EL15"/>
    <mergeCell ref="EM15:EX15"/>
    <mergeCell ref="EY15:FK15"/>
    <mergeCell ref="DN16:DY16"/>
    <mergeCell ref="DZ16:EL16"/>
    <mergeCell ref="EM16:EX16"/>
    <mergeCell ref="EY16:FK16"/>
    <mergeCell ref="DZ13:EL13"/>
    <mergeCell ref="EM13:EX13"/>
    <mergeCell ref="DA9:DM10"/>
    <mergeCell ref="DA8:DM8"/>
    <mergeCell ref="EY14:FK14"/>
    <mergeCell ref="DA17:DM17"/>
    <mergeCell ref="DN17:DY17"/>
    <mergeCell ref="DZ17:EL17"/>
    <mergeCell ref="B12:AJ12"/>
    <mergeCell ref="AK12:AP12"/>
    <mergeCell ref="AQ12:BB12"/>
    <mergeCell ref="BC12:BO12"/>
    <mergeCell ref="BP12:CA12"/>
    <mergeCell ref="CB12:CN12"/>
    <mergeCell ref="DA11:DM11"/>
    <mergeCell ref="DN11:DY11"/>
    <mergeCell ref="DZ11:EL11"/>
    <mergeCell ref="CO12:CZ12"/>
    <mergeCell ref="DA12:DM12"/>
    <mergeCell ref="DN12:DY12"/>
    <mergeCell ref="DZ12:EL12"/>
    <mergeCell ref="CB11:CN11"/>
    <mergeCell ref="CO11:CZ11"/>
    <mergeCell ref="BP17:CA17"/>
    <mergeCell ref="CB17:CN17"/>
    <mergeCell ref="CO17:CZ17"/>
    <mergeCell ref="DN8:DY8"/>
    <mergeCell ref="DZ8:EL8"/>
    <mergeCell ref="EM8:EX8"/>
    <mergeCell ref="EY8:FK8"/>
    <mergeCell ref="DZ6:EL6"/>
    <mergeCell ref="EM6:EX6"/>
    <mergeCell ref="EY12:FK12"/>
    <mergeCell ref="EM11:EX11"/>
    <mergeCell ref="EY11:FK11"/>
    <mergeCell ref="EM12:EX12"/>
    <mergeCell ref="DN9:DY10"/>
    <mergeCell ref="DZ9:EL10"/>
    <mergeCell ref="EM9:EX10"/>
    <mergeCell ref="EY9:FK10"/>
    <mergeCell ref="BC18:BO18"/>
    <mergeCell ref="EM17:EX17"/>
    <mergeCell ref="B14:AJ14"/>
    <mergeCell ref="AK14:AP14"/>
    <mergeCell ref="AQ14:BB14"/>
    <mergeCell ref="BC14:BO14"/>
    <mergeCell ref="DZ18:EL18"/>
    <mergeCell ref="EM18:EX18"/>
    <mergeCell ref="DA15:DM15"/>
    <mergeCell ref="DA18:DM18"/>
    <mergeCell ref="DA16:DM16"/>
    <mergeCell ref="CO18:CZ18"/>
    <mergeCell ref="DA14:DM14"/>
    <mergeCell ref="BP13:CA13"/>
    <mergeCell ref="CB13:CN13"/>
    <mergeCell ref="BP14:CA14"/>
    <mergeCell ref="CB14:CN14"/>
    <mergeCell ref="CO14:CZ14"/>
    <mergeCell ref="EY19:FK19"/>
    <mergeCell ref="B1:FJ1"/>
    <mergeCell ref="EY17:FK17"/>
    <mergeCell ref="B19:AJ19"/>
    <mergeCell ref="AK19:AP19"/>
    <mergeCell ref="AQ19:BB19"/>
    <mergeCell ref="BC19:BO19"/>
    <mergeCell ref="BP19:CA19"/>
    <mergeCell ref="CB19:CN19"/>
    <mergeCell ref="CO19:CZ19"/>
    <mergeCell ref="DA19:DM19"/>
    <mergeCell ref="DN19:DY19"/>
    <mergeCell ref="DZ19:EL19"/>
    <mergeCell ref="EM19:EX19"/>
    <mergeCell ref="DZ14:EL14"/>
    <mergeCell ref="EM14:EX14"/>
    <mergeCell ref="DN18:DY18"/>
    <mergeCell ref="AQ18:BB18"/>
    <mergeCell ref="CO16:CZ16"/>
    <mergeCell ref="AQ15:BB15"/>
    <mergeCell ref="CB15:CN15"/>
    <mergeCell ref="CO15:CZ15"/>
    <mergeCell ref="BC15:BO15"/>
    <mergeCell ref="B15:AJ15"/>
    <mergeCell ref="AK15:AP15"/>
    <mergeCell ref="BP15:CA15"/>
    <mergeCell ref="B13:AJ13"/>
    <mergeCell ref="AK13:AP13"/>
    <mergeCell ref="AQ13:BB13"/>
    <mergeCell ref="BC13:BO13"/>
    <mergeCell ref="CO13:CZ13"/>
  </mergeCells>
  <phoneticPr fontId="0" type="noConversion"/>
  <pageMargins left="0.39370078740157483" right="0.31496062992125984" top="0.78740157480314965" bottom="0.39370078740157483" header="0.19685039370078741" footer="0.19685039370078741"/>
  <pageSetup paperSize="9" scale="9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29"/>
  <sheetViews>
    <sheetView view="pageBreakPreview" workbookViewId="0">
      <selection activeCell="DA23" sqref="DA23:DM23"/>
    </sheetView>
  </sheetViews>
  <sheetFormatPr defaultColWidth="0.85546875" defaultRowHeight="12.75" x14ac:dyDescent="0.2"/>
  <cols>
    <col min="1" max="16384" width="0.85546875" style="1"/>
  </cols>
  <sheetData>
    <row r="1" spans="1:167" ht="15.75" x14ac:dyDescent="0.25">
      <c r="B1" s="190" t="s">
        <v>330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90"/>
      <c r="BM1" s="190"/>
      <c r="BN1" s="190"/>
      <c r="BO1" s="190"/>
      <c r="BP1" s="190"/>
      <c r="BQ1" s="190"/>
      <c r="BR1" s="190"/>
      <c r="BS1" s="190"/>
      <c r="BT1" s="190"/>
      <c r="BU1" s="190"/>
      <c r="BV1" s="190"/>
      <c r="BW1" s="190"/>
      <c r="BX1" s="190"/>
      <c r="BY1" s="190"/>
      <c r="BZ1" s="190"/>
      <c r="CA1" s="190"/>
      <c r="CB1" s="190"/>
      <c r="CC1" s="190"/>
      <c r="CD1" s="190"/>
      <c r="CE1" s="190"/>
      <c r="CF1" s="190"/>
      <c r="CG1" s="190"/>
      <c r="CH1" s="190"/>
      <c r="CI1" s="190"/>
      <c r="CJ1" s="190"/>
      <c r="CK1" s="190"/>
      <c r="CL1" s="190"/>
      <c r="CM1" s="190"/>
      <c r="CN1" s="190"/>
      <c r="CO1" s="190"/>
      <c r="CP1" s="190"/>
      <c r="CQ1" s="190"/>
      <c r="CR1" s="190"/>
      <c r="CS1" s="190"/>
      <c r="CT1" s="190"/>
      <c r="CU1" s="190"/>
      <c r="CV1" s="190"/>
      <c r="CW1" s="190"/>
      <c r="CX1" s="190"/>
      <c r="CY1" s="190"/>
      <c r="CZ1" s="190"/>
      <c r="DA1" s="190"/>
      <c r="DB1" s="190"/>
      <c r="DC1" s="190"/>
      <c r="DD1" s="190"/>
      <c r="DE1" s="190"/>
      <c r="DF1" s="190"/>
      <c r="DG1" s="190"/>
      <c r="DH1" s="190"/>
      <c r="DI1" s="190"/>
      <c r="DJ1" s="190"/>
      <c r="DK1" s="190"/>
      <c r="DL1" s="190"/>
      <c r="DM1" s="190"/>
      <c r="DN1" s="190"/>
      <c r="DO1" s="190"/>
      <c r="DP1" s="190"/>
      <c r="DQ1" s="190"/>
      <c r="DR1" s="190"/>
      <c r="DS1" s="190"/>
      <c r="DT1" s="190"/>
      <c r="DU1" s="190"/>
      <c r="DV1" s="190"/>
      <c r="DW1" s="190"/>
      <c r="DX1" s="190"/>
      <c r="DY1" s="190"/>
      <c r="DZ1" s="190"/>
      <c r="EA1" s="190"/>
      <c r="EB1" s="190"/>
      <c r="EC1" s="190"/>
      <c r="ED1" s="190"/>
      <c r="EE1" s="190"/>
      <c r="EF1" s="190"/>
      <c r="EG1" s="190"/>
      <c r="EH1" s="190"/>
      <c r="EI1" s="190"/>
      <c r="EJ1" s="190"/>
      <c r="EK1" s="190"/>
      <c r="EL1" s="190"/>
      <c r="EM1" s="190"/>
      <c r="EN1" s="190"/>
      <c r="EO1" s="190"/>
      <c r="EP1" s="190"/>
      <c r="EQ1" s="190"/>
      <c r="ER1" s="190"/>
      <c r="ES1" s="190"/>
      <c r="ET1" s="190"/>
      <c r="EU1" s="190"/>
      <c r="EV1" s="190"/>
      <c r="EW1" s="190"/>
      <c r="EX1" s="190"/>
      <c r="EY1" s="190"/>
      <c r="EZ1" s="190"/>
      <c r="FA1" s="190"/>
      <c r="FB1" s="190"/>
      <c r="FC1" s="190"/>
      <c r="FD1" s="190"/>
      <c r="FE1" s="190"/>
      <c r="FF1" s="190"/>
      <c r="FG1" s="190"/>
      <c r="FH1" s="190"/>
      <c r="FI1" s="190"/>
      <c r="FJ1" s="190"/>
    </row>
    <row r="2" spans="1:167" ht="3" customHeight="1" x14ac:dyDescent="0.2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</row>
    <row r="3" spans="1:167" x14ac:dyDescent="0.2">
      <c r="FK3" s="35" t="s">
        <v>318</v>
      </c>
    </row>
    <row r="4" spans="1:167" ht="11.25" customHeight="1" x14ac:dyDescent="0.2">
      <c r="A4" s="244" t="s">
        <v>35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6"/>
      <c r="AK4" s="244" t="s">
        <v>309</v>
      </c>
      <c r="AL4" s="245"/>
      <c r="AM4" s="245"/>
      <c r="AN4" s="245"/>
      <c r="AO4" s="245"/>
      <c r="AP4" s="246"/>
      <c r="AQ4" s="244" t="s">
        <v>317</v>
      </c>
      <c r="AR4" s="245"/>
      <c r="AS4" s="245"/>
      <c r="AT4" s="245"/>
      <c r="AU4" s="245"/>
      <c r="AV4" s="245"/>
      <c r="AW4" s="245"/>
      <c r="AX4" s="245"/>
      <c r="AY4" s="245"/>
      <c r="AZ4" s="245"/>
      <c r="BA4" s="245"/>
      <c r="BB4" s="245"/>
      <c r="BC4" s="245"/>
      <c r="BD4" s="245"/>
      <c r="BE4" s="245"/>
      <c r="BF4" s="245"/>
      <c r="BG4" s="245"/>
      <c r="BH4" s="245"/>
      <c r="BI4" s="245"/>
      <c r="BJ4" s="245"/>
      <c r="BK4" s="245"/>
      <c r="BL4" s="245"/>
      <c r="BM4" s="245"/>
      <c r="BN4" s="245"/>
      <c r="BO4" s="246"/>
      <c r="BP4" s="567" t="s">
        <v>240</v>
      </c>
      <c r="BQ4" s="568"/>
      <c r="BR4" s="568"/>
      <c r="BS4" s="568"/>
      <c r="BT4" s="568"/>
      <c r="BU4" s="568"/>
      <c r="BV4" s="568"/>
      <c r="BW4" s="568"/>
      <c r="BX4" s="568"/>
      <c r="BY4" s="568"/>
      <c r="BZ4" s="568"/>
      <c r="CA4" s="568"/>
      <c r="CB4" s="568"/>
      <c r="CC4" s="568"/>
      <c r="CD4" s="568"/>
      <c r="CE4" s="568"/>
      <c r="CF4" s="568"/>
      <c r="CG4" s="568"/>
      <c r="CH4" s="568"/>
      <c r="CI4" s="568"/>
      <c r="CJ4" s="568"/>
      <c r="CK4" s="568"/>
      <c r="CL4" s="568"/>
      <c r="CM4" s="568"/>
      <c r="CN4" s="568"/>
      <c r="CO4" s="568"/>
      <c r="CP4" s="568"/>
      <c r="CQ4" s="568"/>
      <c r="CR4" s="568"/>
      <c r="CS4" s="568"/>
      <c r="CT4" s="568"/>
      <c r="CU4" s="568"/>
      <c r="CV4" s="568"/>
      <c r="CW4" s="568"/>
      <c r="CX4" s="568"/>
      <c r="CY4" s="568"/>
      <c r="CZ4" s="568"/>
      <c r="DA4" s="568"/>
      <c r="DB4" s="568"/>
      <c r="DC4" s="568"/>
      <c r="DD4" s="568"/>
      <c r="DE4" s="568"/>
      <c r="DF4" s="568"/>
      <c r="DG4" s="568"/>
      <c r="DH4" s="568"/>
      <c r="DI4" s="568"/>
      <c r="DJ4" s="568"/>
      <c r="DK4" s="568"/>
      <c r="DL4" s="568"/>
      <c r="DM4" s="568"/>
      <c r="DN4" s="568"/>
      <c r="DO4" s="568"/>
      <c r="DP4" s="568"/>
      <c r="DQ4" s="568"/>
      <c r="DR4" s="568"/>
      <c r="DS4" s="568"/>
      <c r="DT4" s="568"/>
      <c r="DU4" s="568"/>
      <c r="DV4" s="568"/>
      <c r="DW4" s="568"/>
      <c r="DX4" s="568"/>
      <c r="DY4" s="568"/>
      <c r="DZ4" s="568"/>
      <c r="EA4" s="568"/>
      <c r="EB4" s="568"/>
      <c r="EC4" s="568"/>
      <c r="ED4" s="568"/>
      <c r="EE4" s="568"/>
      <c r="EF4" s="568"/>
      <c r="EG4" s="568"/>
      <c r="EH4" s="568"/>
      <c r="EI4" s="568"/>
      <c r="EJ4" s="568"/>
      <c r="EK4" s="568"/>
      <c r="EL4" s="568"/>
      <c r="EM4" s="568"/>
      <c r="EN4" s="568"/>
      <c r="EO4" s="568"/>
      <c r="EP4" s="568"/>
      <c r="EQ4" s="568"/>
      <c r="ER4" s="568"/>
      <c r="ES4" s="568"/>
      <c r="ET4" s="568"/>
      <c r="EU4" s="568"/>
      <c r="EV4" s="568"/>
      <c r="EW4" s="568"/>
      <c r="EX4" s="568"/>
      <c r="EY4" s="568"/>
      <c r="EZ4" s="568"/>
      <c r="FA4" s="568"/>
      <c r="FB4" s="568"/>
      <c r="FC4" s="568"/>
      <c r="FD4" s="568"/>
      <c r="FE4" s="568"/>
      <c r="FF4" s="568"/>
      <c r="FG4" s="568"/>
      <c r="FH4" s="568"/>
      <c r="FI4" s="568"/>
      <c r="FJ4" s="568"/>
      <c r="FK4" s="569"/>
    </row>
    <row r="5" spans="1:167" ht="11.25" customHeight="1" x14ac:dyDescent="0.2">
      <c r="A5" s="277"/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9"/>
      <c r="AK5" s="277"/>
      <c r="AL5" s="278"/>
      <c r="AM5" s="278"/>
      <c r="AN5" s="278"/>
      <c r="AO5" s="278"/>
      <c r="AP5" s="279"/>
      <c r="AQ5" s="277"/>
      <c r="AR5" s="278"/>
      <c r="AS5" s="278"/>
      <c r="AT5" s="278"/>
      <c r="AU5" s="278"/>
      <c r="AV5" s="278"/>
      <c r="AW5" s="278"/>
      <c r="AX5" s="278"/>
      <c r="AY5" s="278"/>
      <c r="AZ5" s="278"/>
      <c r="BA5" s="278"/>
      <c r="BB5" s="278"/>
      <c r="BC5" s="278"/>
      <c r="BD5" s="278"/>
      <c r="BE5" s="278"/>
      <c r="BF5" s="278"/>
      <c r="BG5" s="278"/>
      <c r="BH5" s="278"/>
      <c r="BI5" s="278"/>
      <c r="BJ5" s="278"/>
      <c r="BK5" s="278"/>
      <c r="BL5" s="278"/>
      <c r="BM5" s="278"/>
      <c r="BN5" s="278"/>
      <c r="BO5" s="279"/>
      <c r="BP5" s="344" t="s">
        <v>438</v>
      </c>
      <c r="BQ5" s="345"/>
      <c r="BR5" s="345"/>
      <c r="BS5" s="345"/>
      <c r="BT5" s="345"/>
      <c r="BU5" s="345"/>
      <c r="BV5" s="345"/>
      <c r="BW5" s="345"/>
      <c r="BX5" s="345"/>
      <c r="BY5" s="345"/>
      <c r="BZ5" s="345"/>
      <c r="CA5" s="345"/>
      <c r="CB5" s="345"/>
      <c r="CC5" s="345"/>
      <c r="CD5" s="345"/>
      <c r="CE5" s="345"/>
      <c r="CF5" s="345"/>
      <c r="CG5" s="345"/>
      <c r="CH5" s="345"/>
      <c r="CI5" s="345"/>
      <c r="CJ5" s="345"/>
      <c r="CK5" s="345"/>
      <c r="CL5" s="345"/>
      <c r="CM5" s="345"/>
      <c r="CN5" s="346"/>
      <c r="CO5" s="344" t="s">
        <v>440</v>
      </c>
      <c r="CP5" s="345"/>
      <c r="CQ5" s="345"/>
      <c r="CR5" s="345"/>
      <c r="CS5" s="345"/>
      <c r="CT5" s="345"/>
      <c r="CU5" s="345"/>
      <c r="CV5" s="345"/>
      <c r="CW5" s="345"/>
      <c r="CX5" s="345"/>
      <c r="CY5" s="345"/>
      <c r="CZ5" s="345"/>
      <c r="DA5" s="345"/>
      <c r="DB5" s="345"/>
      <c r="DC5" s="345"/>
      <c r="DD5" s="345"/>
      <c r="DE5" s="345"/>
      <c r="DF5" s="345"/>
      <c r="DG5" s="345"/>
      <c r="DH5" s="345"/>
      <c r="DI5" s="345"/>
      <c r="DJ5" s="345"/>
      <c r="DK5" s="345"/>
      <c r="DL5" s="345"/>
      <c r="DM5" s="346"/>
      <c r="DN5" s="344" t="s">
        <v>441</v>
      </c>
      <c r="DO5" s="345"/>
      <c r="DP5" s="345"/>
      <c r="DQ5" s="345"/>
      <c r="DR5" s="345"/>
      <c r="DS5" s="345"/>
      <c r="DT5" s="345"/>
      <c r="DU5" s="345"/>
      <c r="DV5" s="345"/>
      <c r="DW5" s="345"/>
      <c r="DX5" s="345"/>
      <c r="DY5" s="345"/>
      <c r="DZ5" s="345"/>
      <c r="EA5" s="345"/>
      <c r="EB5" s="345"/>
      <c r="EC5" s="345"/>
      <c r="ED5" s="345"/>
      <c r="EE5" s="345"/>
      <c r="EF5" s="345"/>
      <c r="EG5" s="345"/>
      <c r="EH5" s="345"/>
      <c r="EI5" s="345"/>
      <c r="EJ5" s="345"/>
      <c r="EK5" s="345"/>
      <c r="EL5" s="346"/>
      <c r="EM5" s="344" t="s">
        <v>447</v>
      </c>
      <c r="EN5" s="345"/>
      <c r="EO5" s="345"/>
      <c r="EP5" s="345"/>
      <c r="EQ5" s="345"/>
      <c r="ER5" s="345"/>
      <c r="ES5" s="345"/>
      <c r="ET5" s="345"/>
      <c r="EU5" s="345"/>
      <c r="EV5" s="345"/>
      <c r="EW5" s="345"/>
      <c r="EX5" s="345"/>
      <c r="EY5" s="345"/>
      <c r="EZ5" s="345"/>
      <c r="FA5" s="345"/>
      <c r="FB5" s="345"/>
      <c r="FC5" s="345"/>
      <c r="FD5" s="345"/>
      <c r="FE5" s="345"/>
      <c r="FF5" s="345"/>
      <c r="FG5" s="345"/>
      <c r="FH5" s="345"/>
      <c r="FI5" s="345"/>
      <c r="FJ5" s="345"/>
      <c r="FK5" s="346"/>
    </row>
    <row r="6" spans="1:167" ht="11.25" customHeight="1" x14ac:dyDescent="0.2">
      <c r="A6" s="277"/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9"/>
      <c r="AK6" s="277"/>
      <c r="AL6" s="278"/>
      <c r="AM6" s="278"/>
      <c r="AN6" s="278"/>
      <c r="AO6" s="278"/>
      <c r="AP6" s="279"/>
      <c r="AQ6" s="277"/>
      <c r="AR6" s="278"/>
      <c r="AS6" s="278"/>
      <c r="AT6" s="278"/>
      <c r="AU6" s="278"/>
      <c r="AV6" s="278"/>
      <c r="AW6" s="278"/>
      <c r="AX6" s="278"/>
      <c r="AY6" s="278"/>
      <c r="AZ6" s="278"/>
      <c r="BA6" s="278"/>
      <c r="BB6" s="278"/>
      <c r="BC6" s="278"/>
      <c r="BD6" s="278"/>
      <c r="BE6" s="278"/>
      <c r="BF6" s="278"/>
      <c r="BG6" s="278"/>
      <c r="BH6" s="278"/>
      <c r="BI6" s="278"/>
      <c r="BJ6" s="278"/>
      <c r="BK6" s="278"/>
      <c r="BL6" s="278"/>
      <c r="BM6" s="278"/>
      <c r="BN6" s="278"/>
      <c r="BO6" s="279"/>
      <c r="BP6" s="342" t="s">
        <v>439</v>
      </c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343"/>
      <c r="CO6" s="342" t="s">
        <v>282</v>
      </c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343"/>
      <c r="DN6" s="342" t="s">
        <v>442</v>
      </c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343"/>
      <c r="EM6" s="342" t="s">
        <v>448</v>
      </c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343"/>
    </row>
    <row r="7" spans="1:167" ht="11.25" customHeight="1" x14ac:dyDescent="0.2">
      <c r="A7" s="277"/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9"/>
      <c r="AK7" s="277"/>
      <c r="AL7" s="278"/>
      <c r="AM7" s="278"/>
      <c r="AN7" s="278"/>
      <c r="AO7" s="278"/>
      <c r="AP7" s="279"/>
      <c r="AQ7" s="277"/>
      <c r="AR7" s="278"/>
      <c r="AS7" s="278"/>
      <c r="AT7" s="278"/>
      <c r="AU7" s="278"/>
      <c r="AV7" s="278"/>
      <c r="AW7" s="278"/>
      <c r="AX7" s="278"/>
      <c r="AY7" s="278"/>
      <c r="AZ7" s="278"/>
      <c r="BA7" s="278"/>
      <c r="BB7" s="278"/>
      <c r="BC7" s="278"/>
      <c r="BD7" s="278"/>
      <c r="BE7" s="278"/>
      <c r="BF7" s="278"/>
      <c r="BG7" s="278"/>
      <c r="BH7" s="278"/>
      <c r="BI7" s="278"/>
      <c r="BJ7" s="278"/>
      <c r="BK7" s="278"/>
      <c r="BL7" s="278"/>
      <c r="BM7" s="278"/>
      <c r="BN7" s="278"/>
      <c r="BO7" s="279"/>
      <c r="BP7" s="342" t="s">
        <v>284</v>
      </c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343"/>
      <c r="CO7" s="342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343"/>
      <c r="DN7" s="342" t="s">
        <v>443</v>
      </c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343"/>
      <c r="EM7" s="342" t="s">
        <v>449</v>
      </c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343"/>
    </row>
    <row r="8" spans="1:167" ht="11.25" customHeight="1" x14ac:dyDescent="0.2">
      <c r="A8" s="277"/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9"/>
      <c r="AK8" s="277"/>
      <c r="AL8" s="278"/>
      <c r="AM8" s="278"/>
      <c r="AN8" s="278"/>
      <c r="AO8" s="278"/>
      <c r="AP8" s="279"/>
      <c r="AQ8" s="277"/>
      <c r="AR8" s="278"/>
      <c r="AS8" s="278"/>
      <c r="AT8" s="278"/>
      <c r="AU8" s="278"/>
      <c r="AV8" s="278"/>
      <c r="AW8" s="278"/>
      <c r="AX8" s="278"/>
      <c r="AY8" s="278"/>
      <c r="AZ8" s="278"/>
      <c r="BA8" s="278"/>
      <c r="BB8" s="278"/>
      <c r="BC8" s="278"/>
      <c r="BD8" s="278"/>
      <c r="BE8" s="278"/>
      <c r="BF8" s="278"/>
      <c r="BG8" s="278"/>
      <c r="BH8" s="278"/>
      <c r="BI8" s="278"/>
      <c r="BJ8" s="278"/>
      <c r="BK8" s="278"/>
      <c r="BL8" s="278"/>
      <c r="BM8" s="278"/>
      <c r="BN8" s="278"/>
      <c r="BO8" s="279"/>
      <c r="BP8" s="342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343"/>
      <c r="CO8" s="342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343"/>
      <c r="DN8" s="342" t="s">
        <v>444</v>
      </c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343"/>
      <c r="EM8" s="342" t="s">
        <v>450</v>
      </c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343"/>
    </row>
    <row r="9" spans="1:167" ht="11.25" customHeight="1" x14ac:dyDescent="0.2">
      <c r="A9" s="277"/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9"/>
      <c r="AK9" s="277"/>
      <c r="AL9" s="278"/>
      <c r="AM9" s="278"/>
      <c r="AN9" s="278"/>
      <c r="AO9" s="278"/>
      <c r="AP9" s="279"/>
      <c r="AQ9" s="277"/>
      <c r="AR9" s="278"/>
      <c r="AS9" s="278"/>
      <c r="AT9" s="278"/>
      <c r="AU9" s="278"/>
      <c r="AV9" s="278"/>
      <c r="AW9" s="278"/>
      <c r="AX9" s="278"/>
      <c r="AY9" s="278"/>
      <c r="AZ9" s="278"/>
      <c r="BA9" s="278"/>
      <c r="BB9" s="278"/>
      <c r="BC9" s="278"/>
      <c r="BD9" s="278"/>
      <c r="BE9" s="278"/>
      <c r="BF9" s="278"/>
      <c r="BG9" s="278"/>
      <c r="BH9" s="278"/>
      <c r="BI9" s="278"/>
      <c r="BJ9" s="278"/>
      <c r="BK9" s="278"/>
      <c r="BL9" s="278"/>
      <c r="BM9" s="278"/>
      <c r="BN9" s="278"/>
      <c r="BO9" s="279"/>
      <c r="BP9" s="342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343"/>
      <c r="CO9" s="342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343"/>
      <c r="DN9" s="342" t="s">
        <v>445</v>
      </c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343"/>
      <c r="EM9" s="342" t="s">
        <v>451</v>
      </c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343"/>
    </row>
    <row r="10" spans="1:167" ht="11.25" customHeight="1" x14ac:dyDescent="0.2">
      <c r="A10" s="277"/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9"/>
      <c r="AK10" s="277"/>
      <c r="AL10" s="278"/>
      <c r="AM10" s="278"/>
      <c r="AN10" s="278"/>
      <c r="AO10" s="278"/>
      <c r="AP10" s="279"/>
      <c r="AQ10" s="247"/>
      <c r="AR10" s="248"/>
      <c r="AS10" s="248"/>
      <c r="AT10" s="248"/>
      <c r="AU10" s="248"/>
      <c r="AV10" s="248"/>
      <c r="AW10" s="248"/>
      <c r="AX10" s="248"/>
      <c r="AY10" s="248"/>
      <c r="AZ10" s="248"/>
      <c r="BA10" s="248"/>
      <c r="BB10" s="248"/>
      <c r="BC10" s="248"/>
      <c r="BD10" s="248"/>
      <c r="BE10" s="248"/>
      <c r="BF10" s="248"/>
      <c r="BG10" s="248"/>
      <c r="BH10" s="248"/>
      <c r="BI10" s="248"/>
      <c r="BJ10" s="248"/>
      <c r="BK10" s="248"/>
      <c r="BL10" s="248"/>
      <c r="BM10" s="248"/>
      <c r="BN10" s="248"/>
      <c r="BO10" s="249"/>
      <c r="BP10" s="347"/>
      <c r="BQ10" s="253"/>
      <c r="BR10" s="253"/>
      <c r="BS10" s="253"/>
      <c r="BT10" s="253"/>
      <c r="BU10" s="253"/>
      <c r="BV10" s="253"/>
      <c r="BW10" s="253"/>
      <c r="BX10" s="253"/>
      <c r="BY10" s="253"/>
      <c r="BZ10" s="253"/>
      <c r="CA10" s="253"/>
      <c r="CB10" s="253"/>
      <c r="CC10" s="253"/>
      <c r="CD10" s="253"/>
      <c r="CE10" s="253"/>
      <c r="CF10" s="253"/>
      <c r="CG10" s="253"/>
      <c r="CH10" s="253"/>
      <c r="CI10" s="253"/>
      <c r="CJ10" s="253"/>
      <c r="CK10" s="253"/>
      <c r="CL10" s="253"/>
      <c r="CM10" s="253"/>
      <c r="CN10" s="348"/>
      <c r="CO10" s="347"/>
      <c r="CP10" s="253"/>
      <c r="CQ10" s="253"/>
      <c r="CR10" s="253"/>
      <c r="CS10" s="253"/>
      <c r="CT10" s="253"/>
      <c r="CU10" s="253"/>
      <c r="CV10" s="253"/>
      <c r="CW10" s="253"/>
      <c r="CX10" s="253"/>
      <c r="CY10" s="253"/>
      <c r="CZ10" s="253"/>
      <c r="DA10" s="253"/>
      <c r="DB10" s="253"/>
      <c r="DC10" s="253"/>
      <c r="DD10" s="253"/>
      <c r="DE10" s="253"/>
      <c r="DF10" s="253"/>
      <c r="DG10" s="253"/>
      <c r="DH10" s="253"/>
      <c r="DI10" s="253"/>
      <c r="DJ10" s="253"/>
      <c r="DK10" s="253"/>
      <c r="DL10" s="253"/>
      <c r="DM10" s="348"/>
      <c r="DN10" s="347" t="s">
        <v>446</v>
      </c>
      <c r="DO10" s="253"/>
      <c r="DP10" s="253"/>
      <c r="DQ10" s="253"/>
      <c r="DR10" s="253"/>
      <c r="DS10" s="253"/>
      <c r="DT10" s="253"/>
      <c r="DU10" s="253"/>
      <c r="DV10" s="253"/>
      <c r="DW10" s="253"/>
      <c r="DX10" s="253"/>
      <c r="DY10" s="253"/>
      <c r="DZ10" s="253"/>
      <c r="EA10" s="253"/>
      <c r="EB10" s="253"/>
      <c r="EC10" s="253"/>
      <c r="ED10" s="253"/>
      <c r="EE10" s="253"/>
      <c r="EF10" s="253"/>
      <c r="EG10" s="253"/>
      <c r="EH10" s="253"/>
      <c r="EI10" s="253"/>
      <c r="EJ10" s="253"/>
      <c r="EK10" s="253"/>
      <c r="EL10" s="348"/>
      <c r="EM10" s="347" t="s">
        <v>452</v>
      </c>
      <c r="EN10" s="253"/>
      <c r="EO10" s="253"/>
      <c r="EP10" s="253"/>
      <c r="EQ10" s="253"/>
      <c r="ER10" s="253"/>
      <c r="ES10" s="253"/>
      <c r="ET10" s="253"/>
      <c r="EU10" s="253"/>
      <c r="EV10" s="253"/>
      <c r="EW10" s="253"/>
      <c r="EX10" s="253"/>
      <c r="EY10" s="253"/>
      <c r="EZ10" s="253"/>
      <c r="FA10" s="253"/>
      <c r="FB10" s="253"/>
      <c r="FC10" s="253"/>
      <c r="FD10" s="253"/>
      <c r="FE10" s="253"/>
      <c r="FF10" s="253"/>
      <c r="FG10" s="253"/>
      <c r="FH10" s="253"/>
      <c r="FI10" s="253"/>
      <c r="FJ10" s="253"/>
      <c r="FK10" s="348"/>
    </row>
    <row r="11" spans="1:167" ht="11.25" customHeight="1" x14ac:dyDescent="0.2">
      <c r="A11" s="277"/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278"/>
      <c r="AD11" s="278"/>
      <c r="AE11" s="278"/>
      <c r="AF11" s="278"/>
      <c r="AG11" s="278"/>
      <c r="AH11" s="278"/>
      <c r="AI11" s="278"/>
      <c r="AJ11" s="279"/>
      <c r="AK11" s="277"/>
      <c r="AL11" s="278"/>
      <c r="AM11" s="278"/>
      <c r="AN11" s="278"/>
      <c r="AO11" s="278"/>
      <c r="AP11" s="279"/>
      <c r="AQ11" s="244" t="s">
        <v>61</v>
      </c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6"/>
      <c r="BC11" s="344" t="s">
        <v>453</v>
      </c>
      <c r="BD11" s="345"/>
      <c r="BE11" s="345"/>
      <c r="BF11" s="345"/>
      <c r="BG11" s="345"/>
      <c r="BH11" s="345"/>
      <c r="BI11" s="345"/>
      <c r="BJ11" s="345"/>
      <c r="BK11" s="345"/>
      <c r="BL11" s="345"/>
      <c r="BM11" s="345"/>
      <c r="BN11" s="345"/>
      <c r="BO11" s="346"/>
      <c r="BP11" s="244" t="s">
        <v>61</v>
      </c>
      <c r="BQ11" s="245"/>
      <c r="BR11" s="245"/>
      <c r="BS11" s="245"/>
      <c r="BT11" s="245"/>
      <c r="BU11" s="245"/>
      <c r="BV11" s="245"/>
      <c r="BW11" s="245"/>
      <c r="BX11" s="245"/>
      <c r="BY11" s="245"/>
      <c r="BZ11" s="245"/>
      <c r="CA11" s="246"/>
      <c r="CB11" s="344" t="s">
        <v>453</v>
      </c>
      <c r="CC11" s="345"/>
      <c r="CD11" s="345"/>
      <c r="CE11" s="345"/>
      <c r="CF11" s="345"/>
      <c r="CG11" s="345"/>
      <c r="CH11" s="345"/>
      <c r="CI11" s="345"/>
      <c r="CJ11" s="345"/>
      <c r="CK11" s="345"/>
      <c r="CL11" s="345"/>
      <c r="CM11" s="345"/>
      <c r="CN11" s="346"/>
      <c r="CO11" s="244" t="s">
        <v>61</v>
      </c>
      <c r="CP11" s="245"/>
      <c r="CQ11" s="245"/>
      <c r="CR11" s="245"/>
      <c r="CS11" s="245"/>
      <c r="CT11" s="245"/>
      <c r="CU11" s="245"/>
      <c r="CV11" s="245"/>
      <c r="CW11" s="245"/>
      <c r="CX11" s="245"/>
      <c r="CY11" s="245"/>
      <c r="CZ11" s="246"/>
      <c r="DA11" s="344" t="s">
        <v>453</v>
      </c>
      <c r="DB11" s="345"/>
      <c r="DC11" s="345"/>
      <c r="DD11" s="345"/>
      <c r="DE11" s="345"/>
      <c r="DF11" s="345"/>
      <c r="DG11" s="345"/>
      <c r="DH11" s="345"/>
      <c r="DI11" s="345"/>
      <c r="DJ11" s="345"/>
      <c r="DK11" s="345"/>
      <c r="DL11" s="345"/>
      <c r="DM11" s="346"/>
      <c r="DN11" s="244" t="s">
        <v>61</v>
      </c>
      <c r="DO11" s="245"/>
      <c r="DP11" s="245"/>
      <c r="DQ11" s="245"/>
      <c r="DR11" s="245"/>
      <c r="DS11" s="245"/>
      <c r="DT11" s="245"/>
      <c r="DU11" s="245"/>
      <c r="DV11" s="245"/>
      <c r="DW11" s="245"/>
      <c r="DX11" s="245"/>
      <c r="DY11" s="246"/>
      <c r="DZ11" s="344" t="s">
        <v>453</v>
      </c>
      <c r="EA11" s="345"/>
      <c r="EB11" s="345"/>
      <c r="EC11" s="345"/>
      <c r="ED11" s="345"/>
      <c r="EE11" s="345"/>
      <c r="EF11" s="345"/>
      <c r="EG11" s="345"/>
      <c r="EH11" s="345"/>
      <c r="EI11" s="345"/>
      <c r="EJ11" s="345"/>
      <c r="EK11" s="345"/>
      <c r="EL11" s="346"/>
      <c r="EM11" s="244" t="s">
        <v>61</v>
      </c>
      <c r="EN11" s="245"/>
      <c r="EO11" s="245"/>
      <c r="EP11" s="245"/>
      <c r="EQ11" s="245"/>
      <c r="ER11" s="245"/>
      <c r="ES11" s="245"/>
      <c r="ET11" s="245"/>
      <c r="EU11" s="245"/>
      <c r="EV11" s="245"/>
      <c r="EW11" s="245"/>
      <c r="EX11" s="246"/>
      <c r="EY11" s="344" t="s">
        <v>453</v>
      </c>
      <c r="EZ11" s="345"/>
      <c r="FA11" s="345"/>
      <c r="FB11" s="345"/>
      <c r="FC11" s="345"/>
      <c r="FD11" s="345"/>
      <c r="FE11" s="345"/>
      <c r="FF11" s="345"/>
      <c r="FG11" s="345"/>
      <c r="FH11" s="345"/>
      <c r="FI11" s="345"/>
      <c r="FJ11" s="345"/>
      <c r="FK11" s="346"/>
    </row>
    <row r="12" spans="1:167" ht="11.25" customHeight="1" x14ac:dyDescent="0.2">
      <c r="A12" s="277"/>
      <c r="B12" s="278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78"/>
      <c r="AI12" s="278"/>
      <c r="AJ12" s="279"/>
      <c r="AK12" s="277"/>
      <c r="AL12" s="278"/>
      <c r="AM12" s="278"/>
      <c r="AN12" s="278"/>
      <c r="AO12" s="278"/>
      <c r="AP12" s="279"/>
      <c r="AQ12" s="277"/>
      <c r="AR12" s="278"/>
      <c r="AS12" s="278"/>
      <c r="AT12" s="278"/>
      <c r="AU12" s="278"/>
      <c r="AV12" s="278"/>
      <c r="AW12" s="278"/>
      <c r="AX12" s="278"/>
      <c r="AY12" s="278"/>
      <c r="AZ12" s="278"/>
      <c r="BA12" s="278"/>
      <c r="BB12" s="279"/>
      <c r="BC12" s="342" t="s">
        <v>454</v>
      </c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343"/>
      <c r="BP12" s="277"/>
      <c r="BQ12" s="278"/>
      <c r="BR12" s="278"/>
      <c r="BS12" s="278"/>
      <c r="BT12" s="278"/>
      <c r="BU12" s="278"/>
      <c r="BV12" s="278"/>
      <c r="BW12" s="278"/>
      <c r="BX12" s="278"/>
      <c r="BY12" s="278"/>
      <c r="BZ12" s="278"/>
      <c r="CA12" s="279"/>
      <c r="CB12" s="342" t="s">
        <v>454</v>
      </c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343"/>
      <c r="CO12" s="277"/>
      <c r="CP12" s="278"/>
      <c r="CQ12" s="278"/>
      <c r="CR12" s="278"/>
      <c r="CS12" s="278"/>
      <c r="CT12" s="278"/>
      <c r="CU12" s="278"/>
      <c r="CV12" s="278"/>
      <c r="CW12" s="278"/>
      <c r="CX12" s="278"/>
      <c r="CY12" s="278"/>
      <c r="CZ12" s="279"/>
      <c r="DA12" s="342" t="s">
        <v>454</v>
      </c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343"/>
      <c r="DN12" s="277"/>
      <c r="DO12" s="278"/>
      <c r="DP12" s="278"/>
      <c r="DQ12" s="278"/>
      <c r="DR12" s="278"/>
      <c r="DS12" s="278"/>
      <c r="DT12" s="278"/>
      <c r="DU12" s="278"/>
      <c r="DV12" s="278"/>
      <c r="DW12" s="278"/>
      <c r="DX12" s="278"/>
      <c r="DY12" s="279"/>
      <c r="DZ12" s="342" t="s">
        <v>454</v>
      </c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343"/>
      <c r="EM12" s="277"/>
      <c r="EN12" s="278"/>
      <c r="EO12" s="278"/>
      <c r="EP12" s="278"/>
      <c r="EQ12" s="278"/>
      <c r="ER12" s="278"/>
      <c r="ES12" s="278"/>
      <c r="ET12" s="278"/>
      <c r="EU12" s="278"/>
      <c r="EV12" s="278"/>
      <c r="EW12" s="278"/>
      <c r="EX12" s="279"/>
      <c r="EY12" s="342" t="s">
        <v>454</v>
      </c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343"/>
    </row>
    <row r="13" spans="1:167" ht="11.25" customHeight="1" x14ac:dyDescent="0.2">
      <c r="A13" s="277"/>
      <c r="B13" s="278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9"/>
      <c r="AK13" s="277"/>
      <c r="AL13" s="278"/>
      <c r="AM13" s="278"/>
      <c r="AN13" s="278"/>
      <c r="AO13" s="278"/>
      <c r="AP13" s="279"/>
      <c r="AQ13" s="277"/>
      <c r="AR13" s="278"/>
      <c r="AS13" s="278"/>
      <c r="AT13" s="278"/>
      <c r="AU13" s="278"/>
      <c r="AV13" s="278"/>
      <c r="AW13" s="278"/>
      <c r="AX13" s="278"/>
      <c r="AY13" s="278"/>
      <c r="AZ13" s="278"/>
      <c r="BA13" s="278"/>
      <c r="BB13" s="279"/>
      <c r="BC13" s="342" t="s">
        <v>455</v>
      </c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343"/>
      <c r="BP13" s="277"/>
      <c r="BQ13" s="278"/>
      <c r="BR13" s="278"/>
      <c r="BS13" s="278"/>
      <c r="BT13" s="278"/>
      <c r="BU13" s="278"/>
      <c r="BV13" s="278"/>
      <c r="BW13" s="278"/>
      <c r="BX13" s="278"/>
      <c r="BY13" s="278"/>
      <c r="BZ13" s="278"/>
      <c r="CA13" s="279"/>
      <c r="CB13" s="342" t="s">
        <v>455</v>
      </c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343"/>
      <c r="CO13" s="277"/>
      <c r="CP13" s="278"/>
      <c r="CQ13" s="278"/>
      <c r="CR13" s="278"/>
      <c r="CS13" s="278"/>
      <c r="CT13" s="278"/>
      <c r="CU13" s="278"/>
      <c r="CV13" s="278"/>
      <c r="CW13" s="278"/>
      <c r="CX13" s="278"/>
      <c r="CY13" s="278"/>
      <c r="CZ13" s="279"/>
      <c r="DA13" s="342" t="s">
        <v>455</v>
      </c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343"/>
      <c r="DN13" s="277"/>
      <c r="DO13" s="278"/>
      <c r="DP13" s="278"/>
      <c r="DQ13" s="278"/>
      <c r="DR13" s="278"/>
      <c r="DS13" s="278"/>
      <c r="DT13" s="278"/>
      <c r="DU13" s="278"/>
      <c r="DV13" s="278"/>
      <c r="DW13" s="278"/>
      <c r="DX13" s="278"/>
      <c r="DY13" s="279"/>
      <c r="DZ13" s="342" t="s">
        <v>455</v>
      </c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343"/>
      <c r="EM13" s="277"/>
      <c r="EN13" s="278"/>
      <c r="EO13" s="278"/>
      <c r="EP13" s="278"/>
      <c r="EQ13" s="278"/>
      <c r="ER13" s="278"/>
      <c r="ES13" s="278"/>
      <c r="ET13" s="278"/>
      <c r="EU13" s="278"/>
      <c r="EV13" s="278"/>
      <c r="EW13" s="278"/>
      <c r="EX13" s="279"/>
      <c r="EY13" s="342" t="s">
        <v>455</v>
      </c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343"/>
    </row>
    <row r="14" spans="1:167" ht="11.25" customHeight="1" x14ac:dyDescent="0.2">
      <c r="A14" s="277"/>
      <c r="B14" s="278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9"/>
      <c r="AK14" s="277"/>
      <c r="AL14" s="278"/>
      <c r="AM14" s="278"/>
      <c r="AN14" s="278"/>
      <c r="AO14" s="278"/>
      <c r="AP14" s="279"/>
      <c r="AQ14" s="277"/>
      <c r="AR14" s="278"/>
      <c r="AS14" s="278"/>
      <c r="AT14" s="278"/>
      <c r="AU14" s="278"/>
      <c r="AV14" s="278"/>
      <c r="AW14" s="278"/>
      <c r="AX14" s="278"/>
      <c r="AY14" s="278"/>
      <c r="AZ14" s="278"/>
      <c r="BA14" s="278"/>
      <c r="BB14" s="279"/>
      <c r="BC14" s="342" t="s">
        <v>456</v>
      </c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343"/>
      <c r="BP14" s="277"/>
      <c r="BQ14" s="278"/>
      <c r="BR14" s="278"/>
      <c r="BS14" s="278"/>
      <c r="BT14" s="278"/>
      <c r="BU14" s="278"/>
      <c r="BV14" s="278"/>
      <c r="BW14" s="278"/>
      <c r="BX14" s="278"/>
      <c r="BY14" s="278"/>
      <c r="BZ14" s="278"/>
      <c r="CA14" s="279"/>
      <c r="CB14" s="342" t="s">
        <v>456</v>
      </c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343"/>
      <c r="CO14" s="277"/>
      <c r="CP14" s="278"/>
      <c r="CQ14" s="278"/>
      <c r="CR14" s="278"/>
      <c r="CS14" s="278"/>
      <c r="CT14" s="278"/>
      <c r="CU14" s="278"/>
      <c r="CV14" s="278"/>
      <c r="CW14" s="278"/>
      <c r="CX14" s="278"/>
      <c r="CY14" s="278"/>
      <c r="CZ14" s="279"/>
      <c r="DA14" s="342" t="s">
        <v>456</v>
      </c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343"/>
      <c r="DN14" s="277"/>
      <c r="DO14" s="278"/>
      <c r="DP14" s="278"/>
      <c r="DQ14" s="278"/>
      <c r="DR14" s="278"/>
      <c r="DS14" s="278"/>
      <c r="DT14" s="278"/>
      <c r="DU14" s="278"/>
      <c r="DV14" s="278"/>
      <c r="DW14" s="278"/>
      <c r="DX14" s="278"/>
      <c r="DY14" s="279"/>
      <c r="DZ14" s="342" t="s">
        <v>456</v>
      </c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343"/>
      <c r="EM14" s="277"/>
      <c r="EN14" s="278"/>
      <c r="EO14" s="278"/>
      <c r="EP14" s="278"/>
      <c r="EQ14" s="278"/>
      <c r="ER14" s="278"/>
      <c r="ES14" s="278"/>
      <c r="ET14" s="278"/>
      <c r="EU14" s="278"/>
      <c r="EV14" s="278"/>
      <c r="EW14" s="278"/>
      <c r="EX14" s="279"/>
      <c r="EY14" s="342" t="s">
        <v>456</v>
      </c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343"/>
    </row>
    <row r="15" spans="1:167" ht="11.25" customHeight="1" x14ac:dyDescent="0.2">
      <c r="A15" s="277"/>
      <c r="B15" s="278"/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278"/>
      <c r="AC15" s="278"/>
      <c r="AD15" s="278"/>
      <c r="AE15" s="278"/>
      <c r="AF15" s="278"/>
      <c r="AG15" s="278"/>
      <c r="AH15" s="278"/>
      <c r="AI15" s="278"/>
      <c r="AJ15" s="279"/>
      <c r="AK15" s="277"/>
      <c r="AL15" s="278"/>
      <c r="AM15" s="278"/>
      <c r="AN15" s="278"/>
      <c r="AO15" s="278"/>
      <c r="AP15" s="279"/>
      <c r="AQ15" s="277"/>
      <c r="AR15" s="278"/>
      <c r="AS15" s="278"/>
      <c r="AT15" s="278"/>
      <c r="AU15" s="278"/>
      <c r="AV15" s="278"/>
      <c r="AW15" s="278"/>
      <c r="AX15" s="278"/>
      <c r="AY15" s="278"/>
      <c r="AZ15" s="278"/>
      <c r="BA15" s="278"/>
      <c r="BB15" s="279"/>
      <c r="BC15" s="342" t="s">
        <v>458</v>
      </c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343"/>
      <c r="BP15" s="277"/>
      <c r="BQ15" s="278"/>
      <c r="BR15" s="278"/>
      <c r="BS15" s="278"/>
      <c r="BT15" s="278"/>
      <c r="BU15" s="278"/>
      <c r="BV15" s="278"/>
      <c r="BW15" s="278"/>
      <c r="BX15" s="278"/>
      <c r="BY15" s="278"/>
      <c r="BZ15" s="278"/>
      <c r="CA15" s="279"/>
      <c r="CB15" s="342" t="s">
        <v>458</v>
      </c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343"/>
      <c r="CO15" s="277"/>
      <c r="CP15" s="278"/>
      <c r="CQ15" s="278"/>
      <c r="CR15" s="278"/>
      <c r="CS15" s="278"/>
      <c r="CT15" s="278"/>
      <c r="CU15" s="278"/>
      <c r="CV15" s="278"/>
      <c r="CW15" s="278"/>
      <c r="CX15" s="278"/>
      <c r="CY15" s="278"/>
      <c r="CZ15" s="279"/>
      <c r="DA15" s="342" t="s">
        <v>458</v>
      </c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343"/>
      <c r="DN15" s="277"/>
      <c r="DO15" s="278"/>
      <c r="DP15" s="278"/>
      <c r="DQ15" s="278"/>
      <c r="DR15" s="278"/>
      <c r="DS15" s="278"/>
      <c r="DT15" s="278"/>
      <c r="DU15" s="278"/>
      <c r="DV15" s="278"/>
      <c r="DW15" s="278"/>
      <c r="DX15" s="278"/>
      <c r="DY15" s="279"/>
      <c r="DZ15" s="342" t="s">
        <v>458</v>
      </c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343"/>
      <c r="EM15" s="277"/>
      <c r="EN15" s="278"/>
      <c r="EO15" s="278"/>
      <c r="EP15" s="278"/>
      <c r="EQ15" s="278"/>
      <c r="ER15" s="278"/>
      <c r="ES15" s="278"/>
      <c r="ET15" s="278"/>
      <c r="EU15" s="278"/>
      <c r="EV15" s="278"/>
      <c r="EW15" s="278"/>
      <c r="EX15" s="279"/>
      <c r="EY15" s="342" t="s">
        <v>458</v>
      </c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343"/>
    </row>
    <row r="16" spans="1:167" ht="11.25" customHeight="1" x14ac:dyDescent="0.2">
      <c r="A16" s="247"/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9"/>
      <c r="AK16" s="247"/>
      <c r="AL16" s="248"/>
      <c r="AM16" s="248"/>
      <c r="AN16" s="248"/>
      <c r="AO16" s="248"/>
      <c r="AP16" s="249"/>
      <c r="AQ16" s="247"/>
      <c r="AR16" s="248"/>
      <c r="AS16" s="248"/>
      <c r="AT16" s="248"/>
      <c r="AU16" s="248"/>
      <c r="AV16" s="248"/>
      <c r="AW16" s="248"/>
      <c r="AX16" s="248"/>
      <c r="AY16" s="248"/>
      <c r="AZ16" s="248"/>
      <c r="BA16" s="248"/>
      <c r="BB16" s="249"/>
      <c r="BC16" s="347" t="s">
        <v>300</v>
      </c>
      <c r="BD16" s="253"/>
      <c r="BE16" s="253"/>
      <c r="BF16" s="253"/>
      <c r="BG16" s="253"/>
      <c r="BH16" s="253"/>
      <c r="BI16" s="253"/>
      <c r="BJ16" s="253"/>
      <c r="BK16" s="253"/>
      <c r="BL16" s="253"/>
      <c r="BM16" s="253"/>
      <c r="BN16" s="253"/>
      <c r="BO16" s="348"/>
      <c r="BP16" s="247"/>
      <c r="BQ16" s="248"/>
      <c r="BR16" s="248"/>
      <c r="BS16" s="248"/>
      <c r="BT16" s="248"/>
      <c r="BU16" s="248"/>
      <c r="BV16" s="248"/>
      <c r="BW16" s="248"/>
      <c r="BX16" s="248"/>
      <c r="BY16" s="248"/>
      <c r="BZ16" s="248"/>
      <c r="CA16" s="249"/>
      <c r="CB16" s="347" t="s">
        <v>300</v>
      </c>
      <c r="CC16" s="253"/>
      <c r="CD16" s="253"/>
      <c r="CE16" s="253"/>
      <c r="CF16" s="253"/>
      <c r="CG16" s="253"/>
      <c r="CH16" s="253"/>
      <c r="CI16" s="253"/>
      <c r="CJ16" s="253"/>
      <c r="CK16" s="253"/>
      <c r="CL16" s="253"/>
      <c r="CM16" s="253"/>
      <c r="CN16" s="348"/>
      <c r="CO16" s="247"/>
      <c r="CP16" s="248"/>
      <c r="CQ16" s="248"/>
      <c r="CR16" s="248"/>
      <c r="CS16" s="248"/>
      <c r="CT16" s="248"/>
      <c r="CU16" s="248"/>
      <c r="CV16" s="248"/>
      <c r="CW16" s="248"/>
      <c r="CX16" s="248"/>
      <c r="CY16" s="248"/>
      <c r="CZ16" s="249"/>
      <c r="DA16" s="347" t="s">
        <v>300</v>
      </c>
      <c r="DB16" s="253"/>
      <c r="DC16" s="253"/>
      <c r="DD16" s="253"/>
      <c r="DE16" s="253"/>
      <c r="DF16" s="253"/>
      <c r="DG16" s="253"/>
      <c r="DH16" s="253"/>
      <c r="DI16" s="253"/>
      <c r="DJ16" s="253"/>
      <c r="DK16" s="253"/>
      <c r="DL16" s="253"/>
      <c r="DM16" s="348"/>
      <c r="DN16" s="247"/>
      <c r="DO16" s="248"/>
      <c r="DP16" s="248"/>
      <c r="DQ16" s="248"/>
      <c r="DR16" s="248"/>
      <c r="DS16" s="248"/>
      <c r="DT16" s="248"/>
      <c r="DU16" s="248"/>
      <c r="DV16" s="248"/>
      <c r="DW16" s="248"/>
      <c r="DX16" s="248"/>
      <c r="DY16" s="249"/>
      <c r="DZ16" s="347" t="s">
        <v>300</v>
      </c>
      <c r="EA16" s="253"/>
      <c r="EB16" s="253"/>
      <c r="EC16" s="253"/>
      <c r="ED16" s="253"/>
      <c r="EE16" s="253"/>
      <c r="EF16" s="253"/>
      <c r="EG16" s="253"/>
      <c r="EH16" s="253"/>
      <c r="EI16" s="253"/>
      <c r="EJ16" s="253"/>
      <c r="EK16" s="253"/>
      <c r="EL16" s="348"/>
      <c r="EM16" s="247"/>
      <c r="EN16" s="248"/>
      <c r="EO16" s="248"/>
      <c r="EP16" s="248"/>
      <c r="EQ16" s="248"/>
      <c r="ER16" s="248"/>
      <c r="ES16" s="248"/>
      <c r="ET16" s="248"/>
      <c r="EU16" s="248"/>
      <c r="EV16" s="248"/>
      <c r="EW16" s="248"/>
      <c r="EX16" s="249"/>
      <c r="EY16" s="347" t="s">
        <v>300</v>
      </c>
      <c r="EZ16" s="253"/>
      <c r="FA16" s="253"/>
      <c r="FB16" s="253"/>
      <c r="FC16" s="253"/>
      <c r="FD16" s="253"/>
      <c r="FE16" s="253"/>
      <c r="FF16" s="253"/>
      <c r="FG16" s="253"/>
      <c r="FH16" s="253"/>
      <c r="FI16" s="253"/>
      <c r="FJ16" s="253"/>
      <c r="FK16" s="348"/>
    </row>
    <row r="17" spans="1:167" s="97" customFormat="1" ht="12" customHeight="1" x14ac:dyDescent="0.2">
      <c r="A17" s="263">
        <v>1</v>
      </c>
      <c r="B17" s="264"/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5"/>
      <c r="AK17" s="566">
        <v>2</v>
      </c>
      <c r="AL17" s="566"/>
      <c r="AM17" s="566"/>
      <c r="AN17" s="566"/>
      <c r="AO17" s="566"/>
      <c r="AP17" s="566"/>
      <c r="AQ17" s="263">
        <v>3</v>
      </c>
      <c r="AR17" s="264"/>
      <c r="AS17" s="264"/>
      <c r="AT17" s="264"/>
      <c r="AU17" s="264"/>
      <c r="AV17" s="264"/>
      <c r="AW17" s="264"/>
      <c r="AX17" s="264"/>
      <c r="AY17" s="264"/>
      <c r="AZ17" s="264"/>
      <c r="BA17" s="264"/>
      <c r="BB17" s="265"/>
      <c r="BC17" s="263">
        <v>4</v>
      </c>
      <c r="BD17" s="264"/>
      <c r="BE17" s="264"/>
      <c r="BF17" s="264"/>
      <c r="BG17" s="264"/>
      <c r="BH17" s="264"/>
      <c r="BI17" s="264"/>
      <c r="BJ17" s="264"/>
      <c r="BK17" s="264"/>
      <c r="BL17" s="264"/>
      <c r="BM17" s="264"/>
      <c r="BN17" s="264"/>
      <c r="BO17" s="265"/>
      <c r="BP17" s="263">
        <v>5</v>
      </c>
      <c r="BQ17" s="264"/>
      <c r="BR17" s="264"/>
      <c r="BS17" s="264"/>
      <c r="BT17" s="264"/>
      <c r="BU17" s="264"/>
      <c r="BV17" s="264"/>
      <c r="BW17" s="264"/>
      <c r="BX17" s="264"/>
      <c r="BY17" s="264"/>
      <c r="BZ17" s="264"/>
      <c r="CA17" s="265"/>
      <c r="CB17" s="263">
        <v>6</v>
      </c>
      <c r="CC17" s="264"/>
      <c r="CD17" s="264"/>
      <c r="CE17" s="264"/>
      <c r="CF17" s="264"/>
      <c r="CG17" s="264"/>
      <c r="CH17" s="264"/>
      <c r="CI17" s="264"/>
      <c r="CJ17" s="264"/>
      <c r="CK17" s="264"/>
      <c r="CL17" s="264"/>
      <c r="CM17" s="264"/>
      <c r="CN17" s="265"/>
      <c r="CO17" s="263">
        <v>7</v>
      </c>
      <c r="CP17" s="264"/>
      <c r="CQ17" s="264"/>
      <c r="CR17" s="264"/>
      <c r="CS17" s="264"/>
      <c r="CT17" s="264"/>
      <c r="CU17" s="264"/>
      <c r="CV17" s="264"/>
      <c r="CW17" s="264"/>
      <c r="CX17" s="264"/>
      <c r="CY17" s="264"/>
      <c r="CZ17" s="265"/>
      <c r="DA17" s="263">
        <v>8</v>
      </c>
      <c r="DB17" s="264"/>
      <c r="DC17" s="264"/>
      <c r="DD17" s="264"/>
      <c r="DE17" s="264"/>
      <c r="DF17" s="264"/>
      <c r="DG17" s="264"/>
      <c r="DH17" s="264"/>
      <c r="DI17" s="264"/>
      <c r="DJ17" s="264"/>
      <c r="DK17" s="264"/>
      <c r="DL17" s="264"/>
      <c r="DM17" s="265"/>
      <c r="DN17" s="263">
        <v>9</v>
      </c>
      <c r="DO17" s="264"/>
      <c r="DP17" s="264"/>
      <c r="DQ17" s="264"/>
      <c r="DR17" s="264"/>
      <c r="DS17" s="264"/>
      <c r="DT17" s="264"/>
      <c r="DU17" s="264"/>
      <c r="DV17" s="264"/>
      <c r="DW17" s="264"/>
      <c r="DX17" s="264"/>
      <c r="DY17" s="265"/>
      <c r="DZ17" s="263">
        <v>10</v>
      </c>
      <c r="EA17" s="264"/>
      <c r="EB17" s="264"/>
      <c r="EC17" s="264"/>
      <c r="ED17" s="264"/>
      <c r="EE17" s="264"/>
      <c r="EF17" s="264"/>
      <c r="EG17" s="264"/>
      <c r="EH17" s="264"/>
      <c r="EI17" s="264"/>
      <c r="EJ17" s="264"/>
      <c r="EK17" s="264"/>
      <c r="EL17" s="265"/>
      <c r="EM17" s="263">
        <v>11</v>
      </c>
      <c r="EN17" s="264"/>
      <c r="EO17" s="264"/>
      <c r="EP17" s="264"/>
      <c r="EQ17" s="264"/>
      <c r="ER17" s="264"/>
      <c r="ES17" s="264"/>
      <c r="ET17" s="264"/>
      <c r="EU17" s="264"/>
      <c r="EV17" s="264"/>
      <c r="EW17" s="264"/>
      <c r="EX17" s="265"/>
      <c r="EY17" s="263">
        <v>12</v>
      </c>
      <c r="EZ17" s="264"/>
      <c r="FA17" s="264"/>
      <c r="FB17" s="264"/>
      <c r="FC17" s="264"/>
      <c r="FD17" s="264"/>
      <c r="FE17" s="264"/>
      <c r="FF17" s="264"/>
      <c r="FG17" s="264"/>
      <c r="FH17" s="264"/>
      <c r="FI17" s="264"/>
      <c r="FJ17" s="264"/>
      <c r="FK17" s="265"/>
    </row>
    <row r="18" spans="1:167" ht="39" customHeight="1" x14ac:dyDescent="0.2">
      <c r="A18" s="36"/>
      <c r="B18" s="270" t="s">
        <v>404</v>
      </c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71"/>
      <c r="AK18" s="566" t="s">
        <v>39</v>
      </c>
      <c r="AL18" s="566"/>
      <c r="AM18" s="566"/>
      <c r="AN18" s="566"/>
      <c r="AO18" s="566"/>
      <c r="AP18" s="566"/>
      <c r="AQ18" s="563">
        <v>300</v>
      </c>
      <c r="AR18" s="564"/>
      <c r="AS18" s="564"/>
      <c r="AT18" s="564"/>
      <c r="AU18" s="564"/>
      <c r="AV18" s="564"/>
      <c r="AW18" s="564"/>
      <c r="AX18" s="564"/>
      <c r="AY18" s="564"/>
      <c r="AZ18" s="564"/>
      <c r="BA18" s="564"/>
      <c r="BB18" s="565"/>
      <c r="BC18" s="563">
        <v>300</v>
      </c>
      <c r="BD18" s="564"/>
      <c r="BE18" s="564"/>
      <c r="BF18" s="564"/>
      <c r="BG18" s="564"/>
      <c r="BH18" s="564"/>
      <c r="BI18" s="564"/>
      <c r="BJ18" s="564"/>
      <c r="BK18" s="564"/>
      <c r="BL18" s="564"/>
      <c r="BM18" s="564"/>
      <c r="BN18" s="564"/>
      <c r="BO18" s="565"/>
      <c r="BP18" s="563">
        <v>100</v>
      </c>
      <c r="BQ18" s="564"/>
      <c r="BR18" s="564"/>
      <c r="BS18" s="564"/>
      <c r="BT18" s="564"/>
      <c r="BU18" s="564"/>
      <c r="BV18" s="564"/>
      <c r="BW18" s="564"/>
      <c r="BX18" s="564"/>
      <c r="BY18" s="564"/>
      <c r="BZ18" s="564"/>
      <c r="CA18" s="565"/>
      <c r="CB18" s="563">
        <v>100</v>
      </c>
      <c r="CC18" s="564"/>
      <c r="CD18" s="564"/>
      <c r="CE18" s="564"/>
      <c r="CF18" s="564"/>
      <c r="CG18" s="564"/>
      <c r="CH18" s="564"/>
      <c r="CI18" s="564"/>
      <c r="CJ18" s="564"/>
      <c r="CK18" s="564"/>
      <c r="CL18" s="564"/>
      <c r="CM18" s="564"/>
      <c r="CN18" s="565"/>
      <c r="CO18" s="563">
        <v>100</v>
      </c>
      <c r="CP18" s="564"/>
      <c r="CQ18" s="564"/>
      <c r="CR18" s="564"/>
      <c r="CS18" s="564"/>
      <c r="CT18" s="564"/>
      <c r="CU18" s="564"/>
      <c r="CV18" s="564"/>
      <c r="CW18" s="564"/>
      <c r="CX18" s="564"/>
      <c r="CY18" s="564"/>
      <c r="CZ18" s="565"/>
      <c r="DA18" s="563">
        <v>100</v>
      </c>
      <c r="DB18" s="564"/>
      <c r="DC18" s="564"/>
      <c r="DD18" s="564"/>
      <c r="DE18" s="564"/>
      <c r="DF18" s="564"/>
      <c r="DG18" s="564"/>
      <c r="DH18" s="564"/>
      <c r="DI18" s="564"/>
      <c r="DJ18" s="564"/>
      <c r="DK18" s="564"/>
      <c r="DL18" s="564"/>
      <c r="DM18" s="565"/>
      <c r="DN18" s="563">
        <v>100</v>
      </c>
      <c r="DO18" s="564"/>
      <c r="DP18" s="564"/>
      <c r="DQ18" s="564"/>
      <c r="DR18" s="564"/>
      <c r="DS18" s="564"/>
      <c r="DT18" s="564"/>
      <c r="DU18" s="564"/>
      <c r="DV18" s="564"/>
      <c r="DW18" s="564"/>
      <c r="DX18" s="564"/>
      <c r="DY18" s="565"/>
      <c r="DZ18" s="563">
        <v>100</v>
      </c>
      <c r="EA18" s="564"/>
      <c r="EB18" s="564"/>
      <c r="EC18" s="564"/>
      <c r="ED18" s="564"/>
      <c r="EE18" s="564"/>
      <c r="EF18" s="564"/>
      <c r="EG18" s="564"/>
      <c r="EH18" s="564"/>
      <c r="EI18" s="564"/>
      <c r="EJ18" s="564"/>
      <c r="EK18" s="564"/>
      <c r="EL18" s="565"/>
      <c r="EM18" s="563">
        <v>0</v>
      </c>
      <c r="EN18" s="564"/>
      <c r="EO18" s="564"/>
      <c r="EP18" s="564"/>
      <c r="EQ18" s="564"/>
      <c r="ER18" s="564"/>
      <c r="ES18" s="564"/>
      <c r="ET18" s="564"/>
      <c r="EU18" s="564"/>
      <c r="EV18" s="564"/>
      <c r="EW18" s="564"/>
      <c r="EX18" s="565"/>
      <c r="EY18" s="563">
        <v>0</v>
      </c>
      <c r="EZ18" s="564"/>
      <c r="FA18" s="564"/>
      <c r="FB18" s="564"/>
      <c r="FC18" s="564"/>
      <c r="FD18" s="564"/>
      <c r="FE18" s="564"/>
      <c r="FF18" s="564"/>
      <c r="FG18" s="564"/>
      <c r="FH18" s="564"/>
      <c r="FI18" s="564"/>
      <c r="FJ18" s="564"/>
      <c r="FK18" s="565"/>
    </row>
    <row r="19" spans="1:167" ht="12.75" customHeight="1" x14ac:dyDescent="0.2">
      <c r="A19" s="39"/>
      <c r="B19" s="326" t="s">
        <v>319</v>
      </c>
      <c r="C19" s="326"/>
      <c r="D19" s="326"/>
      <c r="E19" s="326"/>
      <c r="F19" s="326"/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7"/>
      <c r="AK19" s="164" t="s">
        <v>40</v>
      </c>
      <c r="AL19" s="165"/>
      <c r="AM19" s="165"/>
      <c r="AN19" s="165"/>
      <c r="AO19" s="165"/>
      <c r="AP19" s="166"/>
      <c r="AQ19" s="192">
        <v>0</v>
      </c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4"/>
      <c r="BC19" s="192">
        <v>0</v>
      </c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4"/>
      <c r="BP19" s="192">
        <v>0</v>
      </c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4"/>
      <c r="CB19" s="192">
        <v>0</v>
      </c>
      <c r="CC19" s="193"/>
      <c r="CD19" s="193"/>
      <c r="CE19" s="193"/>
      <c r="CF19" s="193"/>
      <c r="CG19" s="193"/>
      <c r="CH19" s="193"/>
      <c r="CI19" s="193"/>
      <c r="CJ19" s="193"/>
      <c r="CK19" s="193"/>
      <c r="CL19" s="193"/>
      <c r="CM19" s="193"/>
      <c r="CN19" s="194"/>
      <c r="CO19" s="192">
        <v>0</v>
      </c>
      <c r="CP19" s="193"/>
      <c r="CQ19" s="193"/>
      <c r="CR19" s="193"/>
      <c r="CS19" s="193"/>
      <c r="CT19" s="193"/>
      <c r="CU19" s="193"/>
      <c r="CV19" s="193"/>
      <c r="CW19" s="193"/>
      <c r="CX19" s="193"/>
      <c r="CY19" s="193"/>
      <c r="CZ19" s="194"/>
      <c r="DA19" s="192">
        <v>0</v>
      </c>
      <c r="DB19" s="193"/>
      <c r="DC19" s="193"/>
      <c r="DD19" s="193"/>
      <c r="DE19" s="193"/>
      <c r="DF19" s="193"/>
      <c r="DG19" s="193"/>
      <c r="DH19" s="193"/>
      <c r="DI19" s="193"/>
      <c r="DJ19" s="193"/>
      <c r="DK19" s="193"/>
      <c r="DL19" s="193"/>
      <c r="DM19" s="194"/>
      <c r="DN19" s="192">
        <v>0</v>
      </c>
      <c r="DO19" s="193"/>
      <c r="DP19" s="193"/>
      <c r="DQ19" s="193"/>
      <c r="DR19" s="193"/>
      <c r="DS19" s="193"/>
      <c r="DT19" s="193"/>
      <c r="DU19" s="193"/>
      <c r="DV19" s="193"/>
      <c r="DW19" s="193"/>
      <c r="DX19" s="193"/>
      <c r="DY19" s="194"/>
      <c r="DZ19" s="192">
        <v>0</v>
      </c>
      <c r="EA19" s="193"/>
      <c r="EB19" s="193"/>
      <c r="EC19" s="193"/>
      <c r="ED19" s="193"/>
      <c r="EE19" s="193"/>
      <c r="EF19" s="193"/>
      <c r="EG19" s="193"/>
      <c r="EH19" s="193"/>
      <c r="EI19" s="193"/>
      <c r="EJ19" s="193"/>
      <c r="EK19" s="193"/>
      <c r="EL19" s="194"/>
      <c r="EM19" s="192" t="s">
        <v>24</v>
      </c>
      <c r="EN19" s="193"/>
      <c r="EO19" s="193"/>
      <c r="EP19" s="193"/>
      <c r="EQ19" s="193"/>
      <c r="ER19" s="193"/>
      <c r="ES19" s="193"/>
      <c r="ET19" s="193"/>
      <c r="EU19" s="193"/>
      <c r="EV19" s="193"/>
      <c r="EW19" s="193"/>
      <c r="EX19" s="194"/>
      <c r="EY19" s="192" t="s">
        <v>24</v>
      </c>
      <c r="EZ19" s="193"/>
      <c r="FA19" s="193"/>
      <c r="FB19" s="193"/>
      <c r="FC19" s="193"/>
      <c r="FD19" s="193"/>
      <c r="FE19" s="193"/>
      <c r="FF19" s="193"/>
      <c r="FG19" s="193"/>
      <c r="FH19" s="193"/>
      <c r="FI19" s="193"/>
      <c r="FJ19" s="193"/>
      <c r="FK19" s="194"/>
    </row>
    <row r="20" spans="1:167" ht="24" customHeight="1" x14ac:dyDescent="0.2">
      <c r="A20" s="12"/>
      <c r="B20" s="332" t="s">
        <v>243</v>
      </c>
      <c r="C20" s="332"/>
      <c r="D20" s="332"/>
      <c r="E20" s="332"/>
      <c r="F20" s="332"/>
      <c r="G20" s="332"/>
      <c r="H20" s="332"/>
      <c r="I20" s="332"/>
      <c r="J20" s="332"/>
      <c r="K20" s="332"/>
      <c r="L20" s="332"/>
      <c r="M20" s="332"/>
      <c r="N20" s="332"/>
      <c r="O20" s="332"/>
      <c r="P20" s="332"/>
      <c r="Q20" s="332"/>
      <c r="R20" s="332"/>
      <c r="S20" s="332"/>
      <c r="T20" s="332"/>
      <c r="U20" s="332"/>
      <c r="V20" s="332"/>
      <c r="W20" s="332"/>
      <c r="X20" s="332"/>
      <c r="Y20" s="332"/>
      <c r="Z20" s="332"/>
      <c r="AA20" s="332"/>
      <c r="AB20" s="332"/>
      <c r="AC20" s="332"/>
      <c r="AD20" s="332"/>
      <c r="AE20" s="332"/>
      <c r="AF20" s="332"/>
      <c r="AG20" s="332"/>
      <c r="AH20" s="332"/>
      <c r="AI20" s="332"/>
      <c r="AJ20" s="333"/>
      <c r="AK20" s="298"/>
      <c r="AL20" s="299"/>
      <c r="AM20" s="299"/>
      <c r="AN20" s="299"/>
      <c r="AO20" s="299"/>
      <c r="AP20" s="300"/>
      <c r="AQ20" s="195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7"/>
      <c r="BC20" s="195"/>
      <c r="BD20" s="196"/>
      <c r="BE20" s="196"/>
      <c r="BF20" s="196"/>
      <c r="BG20" s="196"/>
      <c r="BH20" s="196"/>
      <c r="BI20" s="196"/>
      <c r="BJ20" s="196"/>
      <c r="BK20" s="196"/>
      <c r="BL20" s="196"/>
      <c r="BM20" s="196"/>
      <c r="BN20" s="196"/>
      <c r="BO20" s="197"/>
      <c r="BP20" s="195"/>
      <c r="BQ20" s="196"/>
      <c r="BR20" s="196"/>
      <c r="BS20" s="196"/>
      <c r="BT20" s="196"/>
      <c r="BU20" s="196"/>
      <c r="BV20" s="196"/>
      <c r="BW20" s="196"/>
      <c r="BX20" s="196"/>
      <c r="BY20" s="196"/>
      <c r="BZ20" s="196"/>
      <c r="CA20" s="197"/>
      <c r="CB20" s="195"/>
      <c r="CC20" s="196"/>
      <c r="CD20" s="196"/>
      <c r="CE20" s="196"/>
      <c r="CF20" s="196"/>
      <c r="CG20" s="196"/>
      <c r="CH20" s="196"/>
      <c r="CI20" s="196"/>
      <c r="CJ20" s="196"/>
      <c r="CK20" s="196"/>
      <c r="CL20" s="196"/>
      <c r="CM20" s="196"/>
      <c r="CN20" s="197"/>
      <c r="CO20" s="195"/>
      <c r="CP20" s="196"/>
      <c r="CQ20" s="196"/>
      <c r="CR20" s="196"/>
      <c r="CS20" s="196"/>
      <c r="CT20" s="196"/>
      <c r="CU20" s="196"/>
      <c r="CV20" s="196"/>
      <c r="CW20" s="196"/>
      <c r="CX20" s="196"/>
      <c r="CY20" s="196"/>
      <c r="CZ20" s="197"/>
      <c r="DA20" s="195"/>
      <c r="DB20" s="196"/>
      <c r="DC20" s="196"/>
      <c r="DD20" s="196"/>
      <c r="DE20" s="196"/>
      <c r="DF20" s="196"/>
      <c r="DG20" s="196"/>
      <c r="DH20" s="196"/>
      <c r="DI20" s="196"/>
      <c r="DJ20" s="196"/>
      <c r="DK20" s="196"/>
      <c r="DL20" s="196"/>
      <c r="DM20" s="197"/>
      <c r="DN20" s="195"/>
      <c r="DO20" s="196"/>
      <c r="DP20" s="196"/>
      <c r="DQ20" s="196"/>
      <c r="DR20" s="196"/>
      <c r="DS20" s="196"/>
      <c r="DT20" s="196"/>
      <c r="DU20" s="196"/>
      <c r="DV20" s="196"/>
      <c r="DW20" s="196"/>
      <c r="DX20" s="196"/>
      <c r="DY20" s="197"/>
      <c r="DZ20" s="195"/>
      <c r="EA20" s="196"/>
      <c r="EB20" s="196"/>
      <c r="EC20" s="196"/>
      <c r="ED20" s="196"/>
      <c r="EE20" s="196"/>
      <c r="EF20" s="196"/>
      <c r="EG20" s="196"/>
      <c r="EH20" s="196"/>
      <c r="EI20" s="196"/>
      <c r="EJ20" s="196"/>
      <c r="EK20" s="196"/>
      <c r="EL20" s="197"/>
      <c r="EM20" s="195"/>
      <c r="EN20" s="196"/>
      <c r="EO20" s="196"/>
      <c r="EP20" s="196"/>
      <c r="EQ20" s="196"/>
      <c r="ER20" s="196"/>
      <c r="ES20" s="196"/>
      <c r="ET20" s="196"/>
      <c r="EU20" s="196"/>
      <c r="EV20" s="196"/>
      <c r="EW20" s="196"/>
      <c r="EX20" s="197"/>
      <c r="EY20" s="195"/>
      <c r="EZ20" s="196"/>
      <c r="FA20" s="196"/>
      <c r="FB20" s="196"/>
      <c r="FC20" s="196"/>
      <c r="FD20" s="196"/>
      <c r="FE20" s="196"/>
      <c r="FF20" s="196"/>
      <c r="FG20" s="196"/>
      <c r="FH20" s="196"/>
      <c r="FI20" s="196"/>
      <c r="FJ20" s="196"/>
      <c r="FK20" s="197"/>
    </row>
    <row r="21" spans="1:167" ht="26.25" customHeight="1" x14ac:dyDescent="0.2">
      <c r="A21" s="36"/>
      <c r="B21" s="261" t="s">
        <v>244</v>
      </c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2"/>
      <c r="AK21" s="566" t="s">
        <v>41</v>
      </c>
      <c r="AL21" s="566"/>
      <c r="AM21" s="566"/>
      <c r="AN21" s="566"/>
      <c r="AO21" s="566"/>
      <c r="AP21" s="566"/>
      <c r="AQ21" s="563">
        <f>AQ18</f>
        <v>300</v>
      </c>
      <c r="AR21" s="564"/>
      <c r="AS21" s="564"/>
      <c r="AT21" s="564"/>
      <c r="AU21" s="564"/>
      <c r="AV21" s="564"/>
      <c r="AW21" s="564"/>
      <c r="AX21" s="564"/>
      <c r="AY21" s="564"/>
      <c r="AZ21" s="564"/>
      <c r="BA21" s="564"/>
      <c r="BB21" s="565"/>
      <c r="BC21" s="563">
        <v>300</v>
      </c>
      <c r="BD21" s="564"/>
      <c r="BE21" s="564"/>
      <c r="BF21" s="564"/>
      <c r="BG21" s="564"/>
      <c r="BH21" s="564"/>
      <c r="BI21" s="564"/>
      <c r="BJ21" s="564"/>
      <c r="BK21" s="564"/>
      <c r="BL21" s="564"/>
      <c r="BM21" s="564"/>
      <c r="BN21" s="564"/>
      <c r="BO21" s="565"/>
      <c r="BP21" s="563">
        <v>100</v>
      </c>
      <c r="BQ21" s="564"/>
      <c r="BR21" s="564"/>
      <c r="BS21" s="564"/>
      <c r="BT21" s="564"/>
      <c r="BU21" s="564"/>
      <c r="BV21" s="564"/>
      <c r="BW21" s="564"/>
      <c r="BX21" s="564"/>
      <c r="BY21" s="564"/>
      <c r="BZ21" s="564"/>
      <c r="CA21" s="565"/>
      <c r="CB21" s="563">
        <v>100</v>
      </c>
      <c r="CC21" s="564"/>
      <c r="CD21" s="564"/>
      <c r="CE21" s="564"/>
      <c r="CF21" s="564"/>
      <c r="CG21" s="564"/>
      <c r="CH21" s="564"/>
      <c r="CI21" s="564"/>
      <c r="CJ21" s="564"/>
      <c r="CK21" s="564"/>
      <c r="CL21" s="564"/>
      <c r="CM21" s="564"/>
      <c r="CN21" s="565"/>
      <c r="CO21" s="563">
        <v>100</v>
      </c>
      <c r="CP21" s="564"/>
      <c r="CQ21" s="564"/>
      <c r="CR21" s="564"/>
      <c r="CS21" s="564"/>
      <c r="CT21" s="564"/>
      <c r="CU21" s="564"/>
      <c r="CV21" s="564"/>
      <c r="CW21" s="564"/>
      <c r="CX21" s="564"/>
      <c r="CY21" s="564"/>
      <c r="CZ21" s="565"/>
      <c r="DA21" s="563">
        <v>100</v>
      </c>
      <c r="DB21" s="564"/>
      <c r="DC21" s="564"/>
      <c r="DD21" s="564"/>
      <c r="DE21" s="564"/>
      <c r="DF21" s="564"/>
      <c r="DG21" s="564"/>
      <c r="DH21" s="564"/>
      <c r="DI21" s="564"/>
      <c r="DJ21" s="564"/>
      <c r="DK21" s="564"/>
      <c r="DL21" s="564"/>
      <c r="DM21" s="565"/>
      <c r="DN21" s="563">
        <v>100</v>
      </c>
      <c r="DO21" s="564"/>
      <c r="DP21" s="564"/>
      <c r="DQ21" s="564"/>
      <c r="DR21" s="564"/>
      <c r="DS21" s="564"/>
      <c r="DT21" s="564"/>
      <c r="DU21" s="564"/>
      <c r="DV21" s="564"/>
      <c r="DW21" s="564"/>
      <c r="DX21" s="564"/>
      <c r="DY21" s="565"/>
      <c r="DZ21" s="563">
        <v>100</v>
      </c>
      <c r="EA21" s="564"/>
      <c r="EB21" s="564"/>
      <c r="EC21" s="564"/>
      <c r="ED21" s="564"/>
      <c r="EE21" s="564"/>
      <c r="EF21" s="564"/>
      <c r="EG21" s="564"/>
      <c r="EH21" s="564"/>
      <c r="EI21" s="564"/>
      <c r="EJ21" s="564"/>
      <c r="EK21" s="564"/>
      <c r="EL21" s="565"/>
      <c r="EM21" s="563" t="s">
        <v>24</v>
      </c>
      <c r="EN21" s="564"/>
      <c r="EO21" s="564"/>
      <c r="EP21" s="564"/>
      <c r="EQ21" s="564"/>
      <c r="ER21" s="564"/>
      <c r="ES21" s="564"/>
      <c r="ET21" s="564"/>
      <c r="EU21" s="564"/>
      <c r="EV21" s="564"/>
      <c r="EW21" s="564"/>
      <c r="EX21" s="565"/>
      <c r="EY21" s="563" t="s">
        <v>24</v>
      </c>
      <c r="EZ21" s="564"/>
      <c r="FA21" s="564"/>
      <c r="FB21" s="564"/>
      <c r="FC21" s="564"/>
      <c r="FD21" s="564"/>
      <c r="FE21" s="564"/>
      <c r="FF21" s="564"/>
      <c r="FG21" s="564"/>
      <c r="FH21" s="564"/>
      <c r="FI21" s="564"/>
      <c r="FJ21" s="564"/>
      <c r="FK21" s="565"/>
    </row>
    <row r="22" spans="1:167" ht="39" customHeight="1" x14ac:dyDescent="0.2">
      <c r="A22" s="36"/>
      <c r="B22" s="261" t="s">
        <v>313</v>
      </c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2"/>
      <c r="AK22" s="566" t="s">
        <v>42</v>
      </c>
      <c r="AL22" s="566"/>
      <c r="AM22" s="566"/>
      <c r="AN22" s="566"/>
      <c r="AO22" s="566"/>
      <c r="AP22" s="566"/>
      <c r="AQ22" s="563">
        <f>0</f>
        <v>0</v>
      </c>
      <c r="AR22" s="564"/>
      <c r="AS22" s="564"/>
      <c r="AT22" s="564"/>
      <c r="AU22" s="564"/>
      <c r="AV22" s="564"/>
      <c r="AW22" s="564"/>
      <c r="AX22" s="564"/>
      <c r="AY22" s="564"/>
      <c r="AZ22" s="564"/>
      <c r="BA22" s="564"/>
      <c r="BB22" s="565"/>
      <c r="BC22" s="563">
        <f>0</f>
        <v>0</v>
      </c>
      <c r="BD22" s="564"/>
      <c r="BE22" s="564"/>
      <c r="BF22" s="564"/>
      <c r="BG22" s="564"/>
      <c r="BH22" s="564"/>
      <c r="BI22" s="564"/>
      <c r="BJ22" s="564"/>
      <c r="BK22" s="564"/>
      <c r="BL22" s="564"/>
      <c r="BM22" s="564"/>
      <c r="BN22" s="564"/>
      <c r="BO22" s="565"/>
      <c r="BP22" s="563" t="s">
        <v>24</v>
      </c>
      <c r="BQ22" s="564"/>
      <c r="BR22" s="564"/>
      <c r="BS22" s="564"/>
      <c r="BT22" s="564"/>
      <c r="BU22" s="564"/>
      <c r="BV22" s="564"/>
      <c r="BW22" s="564"/>
      <c r="BX22" s="564"/>
      <c r="BY22" s="564"/>
      <c r="BZ22" s="564"/>
      <c r="CA22" s="565"/>
      <c r="CB22" s="563" t="s">
        <v>24</v>
      </c>
      <c r="CC22" s="564"/>
      <c r="CD22" s="564"/>
      <c r="CE22" s="564"/>
      <c r="CF22" s="564"/>
      <c r="CG22" s="564"/>
      <c r="CH22" s="564"/>
      <c r="CI22" s="564"/>
      <c r="CJ22" s="564"/>
      <c r="CK22" s="564"/>
      <c r="CL22" s="564"/>
      <c r="CM22" s="564"/>
      <c r="CN22" s="565"/>
      <c r="CO22" s="563" t="s">
        <v>24</v>
      </c>
      <c r="CP22" s="564"/>
      <c r="CQ22" s="564"/>
      <c r="CR22" s="564"/>
      <c r="CS22" s="564"/>
      <c r="CT22" s="564"/>
      <c r="CU22" s="564"/>
      <c r="CV22" s="564"/>
      <c r="CW22" s="564"/>
      <c r="CX22" s="564"/>
      <c r="CY22" s="564"/>
      <c r="CZ22" s="565"/>
      <c r="DA22" s="563" t="s">
        <v>24</v>
      </c>
      <c r="DB22" s="564"/>
      <c r="DC22" s="564"/>
      <c r="DD22" s="564"/>
      <c r="DE22" s="564"/>
      <c r="DF22" s="564"/>
      <c r="DG22" s="564"/>
      <c r="DH22" s="564"/>
      <c r="DI22" s="564"/>
      <c r="DJ22" s="564"/>
      <c r="DK22" s="564"/>
      <c r="DL22" s="564"/>
      <c r="DM22" s="565"/>
      <c r="DN22" s="563" t="s">
        <v>24</v>
      </c>
      <c r="DO22" s="564"/>
      <c r="DP22" s="564"/>
      <c r="DQ22" s="564"/>
      <c r="DR22" s="564"/>
      <c r="DS22" s="564"/>
      <c r="DT22" s="564"/>
      <c r="DU22" s="564"/>
      <c r="DV22" s="564"/>
      <c r="DW22" s="564"/>
      <c r="DX22" s="564"/>
      <c r="DY22" s="565"/>
      <c r="DZ22" s="563" t="s">
        <v>24</v>
      </c>
      <c r="EA22" s="564"/>
      <c r="EB22" s="564"/>
      <c r="EC22" s="564"/>
      <c r="ED22" s="564"/>
      <c r="EE22" s="564"/>
      <c r="EF22" s="564"/>
      <c r="EG22" s="564"/>
      <c r="EH22" s="564"/>
      <c r="EI22" s="564"/>
      <c r="EJ22" s="564"/>
      <c r="EK22" s="564"/>
      <c r="EL22" s="565"/>
      <c r="EM22" s="563">
        <v>0</v>
      </c>
      <c r="EN22" s="564"/>
      <c r="EO22" s="564"/>
      <c r="EP22" s="564"/>
      <c r="EQ22" s="564"/>
      <c r="ER22" s="564"/>
      <c r="ES22" s="564"/>
      <c r="ET22" s="564"/>
      <c r="EU22" s="564"/>
      <c r="EV22" s="564"/>
      <c r="EW22" s="564"/>
      <c r="EX22" s="565"/>
      <c r="EY22" s="563">
        <v>0</v>
      </c>
      <c r="EZ22" s="564"/>
      <c r="FA22" s="564"/>
      <c r="FB22" s="564"/>
      <c r="FC22" s="564"/>
      <c r="FD22" s="564"/>
      <c r="FE22" s="564"/>
      <c r="FF22" s="564"/>
      <c r="FG22" s="564"/>
      <c r="FH22" s="564"/>
      <c r="FI22" s="564"/>
      <c r="FJ22" s="564"/>
      <c r="FK22" s="565"/>
    </row>
    <row r="23" spans="1:167" ht="26.25" customHeight="1" x14ac:dyDescent="0.2">
      <c r="A23" s="36"/>
      <c r="B23" s="261" t="s">
        <v>245</v>
      </c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2"/>
      <c r="AK23" s="566" t="s">
        <v>43</v>
      </c>
      <c r="AL23" s="566"/>
      <c r="AM23" s="566"/>
      <c r="AN23" s="566"/>
      <c r="AO23" s="566"/>
      <c r="AP23" s="566"/>
      <c r="AQ23" s="563">
        <f>0</f>
        <v>0</v>
      </c>
      <c r="AR23" s="564"/>
      <c r="AS23" s="564"/>
      <c r="AT23" s="564"/>
      <c r="AU23" s="564"/>
      <c r="AV23" s="564"/>
      <c r="AW23" s="564"/>
      <c r="AX23" s="564"/>
      <c r="AY23" s="564"/>
      <c r="AZ23" s="564"/>
      <c r="BA23" s="564"/>
      <c r="BB23" s="565"/>
      <c r="BC23" s="563">
        <f>0</f>
        <v>0</v>
      </c>
      <c r="BD23" s="564"/>
      <c r="BE23" s="564"/>
      <c r="BF23" s="564"/>
      <c r="BG23" s="564"/>
      <c r="BH23" s="564"/>
      <c r="BI23" s="564"/>
      <c r="BJ23" s="564"/>
      <c r="BK23" s="564"/>
      <c r="BL23" s="564"/>
      <c r="BM23" s="564"/>
      <c r="BN23" s="564"/>
      <c r="BO23" s="565"/>
      <c r="BP23" s="563">
        <v>0</v>
      </c>
      <c r="BQ23" s="564"/>
      <c r="BR23" s="564"/>
      <c r="BS23" s="564"/>
      <c r="BT23" s="564"/>
      <c r="BU23" s="564"/>
      <c r="BV23" s="564"/>
      <c r="BW23" s="564"/>
      <c r="BX23" s="564"/>
      <c r="BY23" s="564"/>
      <c r="BZ23" s="564"/>
      <c r="CA23" s="565"/>
      <c r="CB23" s="563">
        <v>0</v>
      </c>
      <c r="CC23" s="564"/>
      <c r="CD23" s="564"/>
      <c r="CE23" s="564"/>
      <c r="CF23" s="564"/>
      <c r="CG23" s="564"/>
      <c r="CH23" s="564"/>
      <c r="CI23" s="564"/>
      <c r="CJ23" s="564"/>
      <c r="CK23" s="564"/>
      <c r="CL23" s="564"/>
      <c r="CM23" s="564"/>
      <c r="CN23" s="565"/>
      <c r="CO23" s="563">
        <v>0</v>
      </c>
      <c r="CP23" s="564"/>
      <c r="CQ23" s="564"/>
      <c r="CR23" s="564"/>
      <c r="CS23" s="564"/>
      <c r="CT23" s="564"/>
      <c r="CU23" s="564"/>
      <c r="CV23" s="564"/>
      <c r="CW23" s="564"/>
      <c r="CX23" s="564"/>
      <c r="CY23" s="564"/>
      <c r="CZ23" s="565"/>
      <c r="DA23" s="563">
        <v>0</v>
      </c>
      <c r="DB23" s="564"/>
      <c r="DC23" s="564"/>
      <c r="DD23" s="564"/>
      <c r="DE23" s="564"/>
      <c r="DF23" s="564"/>
      <c r="DG23" s="564"/>
      <c r="DH23" s="564"/>
      <c r="DI23" s="564"/>
      <c r="DJ23" s="564"/>
      <c r="DK23" s="564"/>
      <c r="DL23" s="564"/>
      <c r="DM23" s="565"/>
      <c r="DN23" s="563">
        <v>0</v>
      </c>
      <c r="DO23" s="564"/>
      <c r="DP23" s="564"/>
      <c r="DQ23" s="564"/>
      <c r="DR23" s="564"/>
      <c r="DS23" s="564"/>
      <c r="DT23" s="564"/>
      <c r="DU23" s="564"/>
      <c r="DV23" s="564"/>
      <c r="DW23" s="564"/>
      <c r="DX23" s="564"/>
      <c r="DY23" s="565"/>
      <c r="DZ23" s="563">
        <v>0</v>
      </c>
      <c r="EA23" s="564"/>
      <c r="EB23" s="564"/>
      <c r="EC23" s="564"/>
      <c r="ED23" s="564"/>
      <c r="EE23" s="564"/>
      <c r="EF23" s="564"/>
      <c r="EG23" s="564"/>
      <c r="EH23" s="564"/>
      <c r="EI23" s="564"/>
      <c r="EJ23" s="564"/>
      <c r="EK23" s="564"/>
      <c r="EL23" s="565"/>
      <c r="EM23" s="563">
        <v>0</v>
      </c>
      <c r="EN23" s="564"/>
      <c r="EO23" s="564"/>
      <c r="EP23" s="564"/>
      <c r="EQ23" s="564"/>
      <c r="ER23" s="564"/>
      <c r="ES23" s="564"/>
      <c r="ET23" s="564"/>
      <c r="EU23" s="564"/>
      <c r="EV23" s="564"/>
      <c r="EW23" s="564"/>
      <c r="EX23" s="565"/>
      <c r="EY23" s="563">
        <v>0</v>
      </c>
      <c r="EZ23" s="564"/>
      <c r="FA23" s="564"/>
      <c r="FB23" s="564"/>
      <c r="FC23" s="564"/>
      <c r="FD23" s="564"/>
      <c r="FE23" s="564"/>
      <c r="FF23" s="564"/>
      <c r="FG23" s="564"/>
      <c r="FH23" s="564"/>
      <c r="FI23" s="564"/>
      <c r="FJ23" s="564"/>
      <c r="FK23" s="565"/>
    </row>
    <row r="24" spans="1:167" ht="26.25" customHeight="1" x14ac:dyDescent="0.2">
      <c r="A24" s="36"/>
      <c r="B24" s="261" t="s">
        <v>457</v>
      </c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  <c r="AJ24" s="262"/>
      <c r="AK24" s="566" t="s">
        <v>52</v>
      </c>
      <c r="AL24" s="566"/>
      <c r="AM24" s="566"/>
      <c r="AN24" s="566"/>
      <c r="AO24" s="566"/>
      <c r="AP24" s="566"/>
      <c r="AQ24" s="563">
        <f>0</f>
        <v>0</v>
      </c>
      <c r="AR24" s="564"/>
      <c r="AS24" s="564"/>
      <c r="AT24" s="564"/>
      <c r="AU24" s="564"/>
      <c r="AV24" s="564"/>
      <c r="AW24" s="564"/>
      <c r="AX24" s="564"/>
      <c r="AY24" s="564"/>
      <c r="AZ24" s="564"/>
      <c r="BA24" s="564"/>
      <c r="BB24" s="565"/>
      <c r="BC24" s="563">
        <f>0</f>
        <v>0</v>
      </c>
      <c r="BD24" s="564"/>
      <c r="BE24" s="564"/>
      <c r="BF24" s="564"/>
      <c r="BG24" s="564"/>
      <c r="BH24" s="564"/>
      <c r="BI24" s="564"/>
      <c r="BJ24" s="564"/>
      <c r="BK24" s="564"/>
      <c r="BL24" s="564"/>
      <c r="BM24" s="564"/>
      <c r="BN24" s="564"/>
      <c r="BO24" s="565"/>
      <c r="BP24" s="563" t="s">
        <v>24</v>
      </c>
      <c r="BQ24" s="564"/>
      <c r="BR24" s="564"/>
      <c r="BS24" s="564"/>
      <c r="BT24" s="564"/>
      <c r="BU24" s="564"/>
      <c r="BV24" s="564"/>
      <c r="BW24" s="564"/>
      <c r="BX24" s="564"/>
      <c r="BY24" s="564"/>
      <c r="BZ24" s="564"/>
      <c r="CA24" s="565"/>
      <c r="CB24" s="563" t="s">
        <v>24</v>
      </c>
      <c r="CC24" s="564"/>
      <c r="CD24" s="564"/>
      <c r="CE24" s="564"/>
      <c r="CF24" s="564"/>
      <c r="CG24" s="564"/>
      <c r="CH24" s="564"/>
      <c r="CI24" s="564"/>
      <c r="CJ24" s="564"/>
      <c r="CK24" s="564"/>
      <c r="CL24" s="564"/>
      <c r="CM24" s="564"/>
      <c r="CN24" s="565"/>
      <c r="CO24" s="563" t="s">
        <v>24</v>
      </c>
      <c r="CP24" s="564"/>
      <c r="CQ24" s="564"/>
      <c r="CR24" s="564"/>
      <c r="CS24" s="564"/>
      <c r="CT24" s="564"/>
      <c r="CU24" s="564"/>
      <c r="CV24" s="564"/>
      <c r="CW24" s="564"/>
      <c r="CX24" s="564"/>
      <c r="CY24" s="564"/>
      <c r="CZ24" s="565"/>
      <c r="DA24" s="563" t="s">
        <v>24</v>
      </c>
      <c r="DB24" s="564"/>
      <c r="DC24" s="564"/>
      <c r="DD24" s="564"/>
      <c r="DE24" s="564"/>
      <c r="DF24" s="564"/>
      <c r="DG24" s="564"/>
      <c r="DH24" s="564"/>
      <c r="DI24" s="564"/>
      <c r="DJ24" s="564"/>
      <c r="DK24" s="564"/>
      <c r="DL24" s="564"/>
      <c r="DM24" s="565"/>
      <c r="DN24" s="563">
        <v>0</v>
      </c>
      <c r="DO24" s="564"/>
      <c r="DP24" s="564"/>
      <c r="DQ24" s="564"/>
      <c r="DR24" s="564"/>
      <c r="DS24" s="564"/>
      <c r="DT24" s="564"/>
      <c r="DU24" s="564"/>
      <c r="DV24" s="564"/>
      <c r="DW24" s="564"/>
      <c r="DX24" s="564"/>
      <c r="DY24" s="565"/>
      <c r="DZ24" s="563">
        <v>0</v>
      </c>
      <c r="EA24" s="564"/>
      <c r="EB24" s="564"/>
      <c r="EC24" s="564"/>
      <c r="ED24" s="564"/>
      <c r="EE24" s="564"/>
      <c r="EF24" s="564"/>
      <c r="EG24" s="564"/>
      <c r="EH24" s="564"/>
      <c r="EI24" s="564"/>
      <c r="EJ24" s="564"/>
      <c r="EK24" s="564"/>
      <c r="EL24" s="565"/>
      <c r="EM24" s="563">
        <v>0</v>
      </c>
      <c r="EN24" s="564"/>
      <c r="EO24" s="564"/>
      <c r="EP24" s="564"/>
      <c r="EQ24" s="564"/>
      <c r="ER24" s="564"/>
      <c r="ES24" s="564"/>
      <c r="ET24" s="564"/>
      <c r="EU24" s="564"/>
      <c r="EV24" s="564"/>
      <c r="EW24" s="564"/>
      <c r="EX24" s="565"/>
      <c r="EY24" s="563">
        <v>0</v>
      </c>
      <c r="EZ24" s="564"/>
      <c r="FA24" s="564"/>
      <c r="FB24" s="564"/>
      <c r="FC24" s="564"/>
      <c r="FD24" s="564"/>
      <c r="FE24" s="564"/>
      <c r="FF24" s="564"/>
      <c r="FG24" s="564"/>
      <c r="FH24" s="564"/>
      <c r="FI24" s="564"/>
      <c r="FJ24" s="564"/>
      <c r="FK24" s="565"/>
    </row>
    <row r="25" spans="1:167" x14ac:dyDescent="0.2">
      <c r="A25" s="36"/>
      <c r="B25" s="261" t="s">
        <v>106</v>
      </c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  <c r="AG25" s="261"/>
      <c r="AH25" s="261"/>
      <c r="AI25" s="261"/>
      <c r="AJ25" s="262"/>
      <c r="AK25" s="566" t="s">
        <v>53</v>
      </c>
      <c r="AL25" s="566"/>
      <c r="AM25" s="566"/>
      <c r="AN25" s="566"/>
      <c r="AO25" s="566"/>
      <c r="AP25" s="566"/>
      <c r="AQ25" s="563">
        <f>0</f>
        <v>0</v>
      </c>
      <c r="AR25" s="564"/>
      <c r="AS25" s="564"/>
      <c r="AT25" s="564"/>
      <c r="AU25" s="564"/>
      <c r="AV25" s="564"/>
      <c r="AW25" s="564"/>
      <c r="AX25" s="564"/>
      <c r="AY25" s="564"/>
      <c r="AZ25" s="564"/>
      <c r="BA25" s="564"/>
      <c r="BB25" s="565"/>
      <c r="BC25" s="563">
        <f>0</f>
        <v>0</v>
      </c>
      <c r="BD25" s="564"/>
      <c r="BE25" s="564"/>
      <c r="BF25" s="564"/>
      <c r="BG25" s="564"/>
      <c r="BH25" s="564"/>
      <c r="BI25" s="564"/>
      <c r="BJ25" s="564"/>
      <c r="BK25" s="564"/>
      <c r="BL25" s="564"/>
      <c r="BM25" s="564"/>
      <c r="BN25" s="564"/>
      <c r="BO25" s="565"/>
      <c r="BP25" s="563">
        <v>0</v>
      </c>
      <c r="BQ25" s="564"/>
      <c r="BR25" s="564"/>
      <c r="BS25" s="564"/>
      <c r="BT25" s="564"/>
      <c r="BU25" s="564"/>
      <c r="BV25" s="564"/>
      <c r="BW25" s="564"/>
      <c r="BX25" s="564"/>
      <c r="BY25" s="564"/>
      <c r="BZ25" s="564"/>
      <c r="CA25" s="565"/>
      <c r="CB25" s="563">
        <v>0</v>
      </c>
      <c r="CC25" s="564"/>
      <c r="CD25" s="564"/>
      <c r="CE25" s="564"/>
      <c r="CF25" s="564"/>
      <c r="CG25" s="564"/>
      <c r="CH25" s="564"/>
      <c r="CI25" s="564"/>
      <c r="CJ25" s="564"/>
      <c r="CK25" s="564"/>
      <c r="CL25" s="564"/>
      <c r="CM25" s="564"/>
      <c r="CN25" s="565"/>
      <c r="CO25" s="563">
        <v>0</v>
      </c>
      <c r="CP25" s="564"/>
      <c r="CQ25" s="564"/>
      <c r="CR25" s="564"/>
      <c r="CS25" s="564"/>
      <c r="CT25" s="564"/>
      <c r="CU25" s="564"/>
      <c r="CV25" s="564"/>
      <c r="CW25" s="564"/>
      <c r="CX25" s="564"/>
      <c r="CY25" s="564"/>
      <c r="CZ25" s="565"/>
      <c r="DA25" s="563"/>
      <c r="DB25" s="564"/>
      <c r="DC25" s="564"/>
      <c r="DD25" s="564"/>
      <c r="DE25" s="564"/>
      <c r="DF25" s="564"/>
      <c r="DG25" s="564"/>
      <c r="DH25" s="564"/>
      <c r="DI25" s="564"/>
      <c r="DJ25" s="564"/>
      <c r="DK25" s="564"/>
      <c r="DL25" s="564"/>
      <c r="DM25" s="565"/>
      <c r="DN25" s="563">
        <v>0</v>
      </c>
      <c r="DO25" s="564"/>
      <c r="DP25" s="564"/>
      <c r="DQ25" s="564"/>
      <c r="DR25" s="564"/>
      <c r="DS25" s="564"/>
      <c r="DT25" s="564"/>
      <c r="DU25" s="564"/>
      <c r="DV25" s="564"/>
      <c r="DW25" s="564"/>
      <c r="DX25" s="564"/>
      <c r="DY25" s="565"/>
      <c r="DZ25" s="563">
        <v>0</v>
      </c>
      <c r="EA25" s="564"/>
      <c r="EB25" s="564"/>
      <c r="EC25" s="564"/>
      <c r="ED25" s="564"/>
      <c r="EE25" s="564"/>
      <c r="EF25" s="564"/>
      <c r="EG25" s="564"/>
      <c r="EH25" s="564"/>
      <c r="EI25" s="564"/>
      <c r="EJ25" s="564"/>
      <c r="EK25" s="564"/>
      <c r="EL25" s="565"/>
      <c r="EM25" s="563">
        <v>0</v>
      </c>
      <c r="EN25" s="564"/>
      <c r="EO25" s="564"/>
      <c r="EP25" s="564"/>
      <c r="EQ25" s="564"/>
      <c r="ER25" s="564"/>
      <c r="ES25" s="564"/>
      <c r="ET25" s="564"/>
      <c r="EU25" s="564"/>
      <c r="EV25" s="564"/>
      <c r="EW25" s="564"/>
      <c r="EX25" s="565"/>
      <c r="EY25" s="563">
        <v>0</v>
      </c>
      <c r="EZ25" s="564"/>
      <c r="FA25" s="564"/>
      <c r="FB25" s="564"/>
      <c r="FC25" s="564"/>
      <c r="FD25" s="564"/>
      <c r="FE25" s="564"/>
      <c r="FF25" s="564"/>
      <c r="FG25" s="564"/>
      <c r="FH25" s="564"/>
      <c r="FI25" s="564"/>
      <c r="FJ25" s="564"/>
      <c r="FK25" s="565"/>
    </row>
    <row r="26" spans="1:167" ht="39" customHeight="1" x14ac:dyDescent="0.2">
      <c r="A26" s="36"/>
      <c r="B26" s="261" t="s">
        <v>246</v>
      </c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261"/>
      <c r="AH26" s="261"/>
      <c r="AI26" s="261"/>
      <c r="AJ26" s="262"/>
      <c r="AK26" s="566" t="s">
        <v>54</v>
      </c>
      <c r="AL26" s="566"/>
      <c r="AM26" s="566"/>
      <c r="AN26" s="566"/>
      <c r="AO26" s="566"/>
      <c r="AP26" s="566"/>
      <c r="AQ26" s="563">
        <f>0</f>
        <v>0</v>
      </c>
      <c r="AR26" s="564"/>
      <c r="AS26" s="564"/>
      <c r="AT26" s="564"/>
      <c r="AU26" s="564"/>
      <c r="AV26" s="564"/>
      <c r="AW26" s="564"/>
      <c r="AX26" s="564"/>
      <c r="AY26" s="564"/>
      <c r="AZ26" s="564"/>
      <c r="BA26" s="564"/>
      <c r="BB26" s="565"/>
      <c r="BC26" s="563">
        <f>0</f>
        <v>0</v>
      </c>
      <c r="BD26" s="564"/>
      <c r="BE26" s="564"/>
      <c r="BF26" s="564"/>
      <c r="BG26" s="564"/>
      <c r="BH26" s="564"/>
      <c r="BI26" s="564"/>
      <c r="BJ26" s="564"/>
      <c r="BK26" s="564"/>
      <c r="BL26" s="564"/>
      <c r="BM26" s="564"/>
      <c r="BN26" s="564"/>
      <c r="BO26" s="565"/>
      <c r="BP26" s="563">
        <v>0</v>
      </c>
      <c r="BQ26" s="564"/>
      <c r="BR26" s="564"/>
      <c r="BS26" s="564"/>
      <c r="BT26" s="564"/>
      <c r="BU26" s="564"/>
      <c r="BV26" s="564"/>
      <c r="BW26" s="564"/>
      <c r="BX26" s="564"/>
      <c r="BY26" s="564"/>
      <c r="BZ26" s="564"/>
      <c r="CA26" s="565"/>
      <c r="CB26" s="563">
        <v>0</v>
      </c>
      <c r="CC26" s="564"/>
      <c r="CD26" s="564"/>
      <c r="CE26" s="564"/>
      <c r="CF26" s="564"/>
      <c r="CG26" s="564"/>
      <c r="CH26" s="564"/>
      <c r="CI26" s="564"/>
      <c r="CJ26" s="564"/>
      <c r="CK26" s="564"/>
      <c r="CL26" s="564"/>
      <c r="CM26" s="564"/>
      <c r="CN26" s="565"/>
      <c r="CO26" s="563">
        <v>0</v>
      </c>
      <c r="CP26" s="564"/>
      <c r="CQ26" s="564"/>
      <c r="CR26" s="564"/>
      <c r="CS26" s="564"/>
      <c r="CT26" s="564"/>
      <c r="CU26" s="564"/>
      <c r="CV26" s="564"/>
      <c r="CW26" s="564"/>
      <c r="CX26" s="564"/>
      <c r="CY26" s="564"/>
      <c r="CZ26" s="565"/>
      <c r="DA26" s="563">
        <v>0</v>
      </c>
      <c r="DB26" s="564"/>
      <c r="DC26" s="564"/>
      <c r="DD26" s="564"/>
      <c r="DE26" s="564"/>
      <c r="DF26" s="564"/>
      <c r="DG26" s="564"/>
      <c r="DH26" s="564"/>
      <c r="DI26" s="564"/>
      <c r="DJ26" s="564"/>
      <c r="DK26" s="564"/>
      <c r="DL26" s="564"/>
      <c r="DM26" s="565"/>
      <c r="DN26" s="563">
        <v>0</v>
      </c>
      <c r="DO26" s="564"/>
      <c r="DP26" s="564"/>
      <c r="DQ26" s="564"/>
      <c r="DR26" s="564"/>
      <c r="DS26" s="564"/>
      <c r="DT26" s="564"/>
      <c r="DU26" s="564"/>
      <c r="DV26" s="564"/>
      <c r="DW26" s="564"/>
      <c r="DX26" s="564"/>
      <c r="DY26" s="565"/>
      <c r="DZ26" s="563">
        <v>0</v>
      </c>
      <c r="EA26" s="564"/>
      <c r="EB26" s="564"/>
      <c r="EC26" s="564"/>
      <c r="ED26" s="564"/>
      <c r="EE26" s="564"/>
      <c r="EF26" s="564"/>
      <c r="EG26" s="564"/>
      <c r="EH26" s="564"/>
      <c r="EI26" s="564"/>
      <c r="EJ26" s="564"/>
      <c r="EK26" s="564"/>
      <c r="EL26" s="565"/>
      <c r="EM26" s="563">
        <v>0</v>
      </c>
      <c r="EN26" s="564"/>
      <c r="EO26" s="564"/>
      <c r="EP26" s="564"/>
      <c r="EQ26" s="564"/>
      <c r="ER26" s="564"/>
      <c r="ES26" s="564"/>
      <c r="ET26" s="564"/>
      <c r="EU26" s="564"/>
      <c r="EV26" s="564"/>
      <c r="EW26" s="564"/>
      <c r="EX26" s="565"/>
      <c r="EY26" s="563">
        <v>0</v>
      </c>
      <c r="EZ26" s="564"/>
      <c r="FA26" s="564"/>
      <c r="FB26" s="564"/>
      <c r="FC26" s="564"/>
      <c r="FD26" s="564"/>
      <c r="FE26" s="564"/>
      <c r="FF26" s="564"/>
      <c r="FG26" s="564"/>
      <c r="FH26" s="564"/>
      <c r="FI26" s="564"/>
      <c r="FJ26" s="564"/>
      <c r="FK26" s="565"/>
    </row>
    <row r="27" spans="1:167" ht="26.25" customHeight="1" x14ac:dyDescent="0.2">
      <c r="A27" s="36"/>
      <c r="B27" s="261" t="s">
        <v>315</v>
      </c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  <c r="AI27" s="261"/>
      <c r="AJ27" s="262"/>
      <c r="AK27" s="566" t="s">
        <v>55</v>
      </c>
      <c r="AL27" s="566"/>
      <c r="AM27" s="566"/>
      <c r="AN27" s="566"/>
      <c r="AO27" s="566"/>
      <c r="AP27" s="566"/>
      <c r="AQ27" s="563">
        <f>0</f>
        <v>0</v>
      </c>
      <c r="AR27" s="564"/>
      <c r="AS27" s="564"/>
      <c r="AT27" s="564"/>
      <c r="AU27" s="564"/>
      <c r="AV27" s="564"/>
      <c r="AW27" s="564"/>
      <c r="AX27" s="564"/>
      <c r="AY27" s="564"/>
      <c r="AZ27" s="564"/>
      <c r="BA27" s="564"/>
      <c r="BB27" s="565"/>
      <c r="BC27" s="563">
        <f>0</f>
        <v>0</v>
      </c>
      <c r="BD27" s="564"/>
      <c r="BE27" s="564"/>
      <c r="BF27" s="564"/>
      <c r="BG27" s="564"/>
      <c r="BH27" s="564"/>
      <c r="BI27" s="564"/>
      <c r="BJ27" s="564"/>
      <c r="BK27" s="564"/>
      <c r="BL27" s="564"/>
      <c r="BM27" s="564"/>
      <c r="BN27" s="564"/>
      <c r="BO27" s="565"/>
      <c r="BP27" s="563" t="s">
        <v>24</v>
      </c>
      <c r="BQ27" s="564"/>
      <c r="BR27" s="564"/>
      <c r="BS27" s="564"/>
      <c r="BT27" s="564"/>
      <c r="BU27" s="564"/>
      <c r="BV27" s="564"/>
      <c r="BW27" s="564"/>
      <c r="BX27" s="564"/>
      <c r="BY27" s="564"/>
      <c r="BZ27" s="564"/>
      <c r="CA27" s="565"/>
      <c r="CB27" s="563" t="s">
        <v>24</v>
      </c>
      <c r="CC27" s="564"/>
      <c r="CD27" s="564"/>
      <c r="CE27" s="564"/>
      <c r="CF27" s="564"/>
      <c r="CG27" s="564"/>
      <c r="CH27" s="564"/>
      <c r="CI27" s="564"/>
      <c r="CJ27" s="564"/>
      <c r="CK27" s="564"/>
      <c r="CL27" s="564"/>
      <c r="CM27" s="564"/>
      <c r="CN27" s="565"/>
      <c r="CO27" s="563" t="s">
        <v>24</v>
      </c>
      <c r="CP27" s="564"/>
      <c r="CQ27" s="564"/>
      <c r="CR27" s="564"/>
      <c r="CS27" s="564"/>
      <c r="CT27" s="564"/>
      <c r="CU27" s="564"/>
      <c r="CV27" s="564"/>
      <c r="CW27" s="564"/>
      <c r="CX27" s="564"/>
      <c r="CY27" s="564"/>
      <c r="CZ27" s="565"/>
      <c r="DA27" s="563" t="s">
        <v>24</v>
      </c>
      <c r="DB27" s="564"/>
      <c r="DC27" s="564"/>
      <c r="DD27" s="564"/>
      <c r="DE27" s="564"/>
      <c r="DF27" s="564"/>
      <c r="DG27" s="564"/>
      <c r="DH27" s="564"/>
      <c r="DI27" s="564"/>
      <c r="DJ27" s="564"/>
      <c r="DK27" s="564"/>
      <c r="DL27" s="564"/>
      <c r="DM27" s="565"/>
      <c r="DN27" s="563" t="s">
        <v>24</v>
      </c>
      <c r="DO27" s="564"/>
      <c r="DP27" s="564"/>
      <c r="DQ27" s="564"/>
      <c r="DR27" s="564"/>
      <c r="DS27" s="564"/>
      <c r="DT27" s="564"/>
      <c r="DU27" s="564"/>
      <c r="DV27" s="564"/>
      <c r="DW27" s="564"/>
      <c r="DX27" s="564"/>
      <c r="DY27" s="565"/>
      <c r="DZ27" s="563" t="s">
        <v>24</v>
      </c>
      <c r="EA27" s="564"/>
      <c r="EB27" s="564"/>
      <c r="EC27" s="564"/>
      <c r="ED27" s="564"/>
      <c r="EE27" s="564"/>
      <c r="EF27" s="564"/>
      <c r="EG27" s="564"/>
      <c r="EH27" s="564"/>
      <c r="EI27" s="564"/>
      <c r="EJ27" s="564"/>
      <c r="EK27" s="564"/>
      <c r="EL27" s="565"/>
      <c r="EM27" s="563" t="s">
        <v>24</v>
      </c>
      <c r="EN27" s="564"/>
      <c r="EO27" s="564"/>
      <c r="EP27" s="564"/>
      <c r="EQ27" s="564"/>
      <c r="ER27" s="564"/>
      <c r="ES27" s="564"/>
      <c r="ET27" s="564"/>
      <c r="EU27" s="564"/>
      <c r="EV27" s="564"/>
      <c r="EW27" s="564"/>
      <c r="EX27" s="565"/>
      <c r="EY27" s="563" t="s">
        <v>24</v>
      </c>
      <c r="EZ27" s="564"/>
      <c r="FA27" s="564"/>
      <c r="FB27" s="564"/>
      <c r="FC27" s="564"/>
      <c r="FD27" s="564"/>
      <c r="FE27" s="564"/>
      <c r="FF27" s="564"/>
      <c r="FG27" s="564"/>
      <c r="FH27" s="564"/>
      <c r="FI27" s="564"/>
      <c r="FJ27" s="564"/>
      <c r="FK27" s="565"/>
    </row>
    <row r="28" spans="1:167" x14ac:dyDescent="0.2">
      <c r="A28" s="36"/>
      <c r="B28" s="261" t="s">
        <v>247</v>
      </c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2"/>
      <c r="AK28" s="566" t="s">
        <v>56</v>
      </c>
      <c r="AL28" s="566"/>
      <c r="AM28" s="566"/>
      <c r="AN28" s="566"/>
      <c r="AO28" s="566"/>
      <c r="AP28" s="566"/>
      <c r="AQ28" s="563">
        <f>0</f>
        <v>0</v>
      </c>
      <c r="AR28" s="564"/>
      <c r="AS28" s="564"/>
      <c r="AT28" s="564"/>
      <c r="AU28" s="564"/>
      <c r="AV28" s="564"/>
      <c r="AW28" s="564"/>
      <c r="AX28" s="564"/>
      <c r="AY28" s="564"/>
      <c r="AZ28" s="564"/>
      <c r="BA28" s="564"/>
      <c r="BB28" s="565"/>
      <c r="BC28" s="563">
        <f>0</f>
        <v>0</v>
      </c>
      <c r="BD28" s="564"/>
      <c r="BE28" s="564"/>
      <c r="BF28" s="564"/>
      <c r="BG28" s="564"/>
      <c r="BH28" s="564"/>
      <c r="BI28" s="564"/>
      <c r="BJ28" s="564"/>
      <c r="BK28" s="564"/>
      <c r="BL28" s="564"/>
      <c r="BM28" s="564"/>
      <c r="BN28" s="564"/>
      <c r="BO28" s="565"/>
      <c r="BP28" s="563">
        <v>0</v>
      </c>
      <c r="BQ28" s="564"/>
      <c r="BR28" s="564"/>
      <c r="BS28" s="564"/>
      <c r="BT28" s="564"/>
      <c r="BU28" s="564"/>
      <c r="BV28" s="564"/>
      <c r="BW28" s="564"/>
      <c r="BX28" s="564"/>
      <c r="BY28" s="564"/>
      <c r="BZ28" s="564"/>
      <c r="CA28" s="565"/>
      <c r="CB28" s="563">
        <v>0</v>
      </c>
      <c r="CC28" s="564"/>
      <c r="CD28" s="564"/>
      <c r="CE28" s="564"/>
      <c r="CF28" s="564"/>
      <c r="CG28" s="564"/>
      <c r="CH28" s="564"/>
      <c r="CI28" s="564"/>
      <c r="CJ28" s="564"/>
      <c r="CK28" s="564"/>
      <c r="CL28" s="564"/>
      <c r="CM28" s="564"/>
      <c r="CN28" s="565"/>
      <c r="CO28" s="563">
        <v>0</v>
      </c>
      <c r="CP28" s="564"/>
      <c r="CQ28" s="564"/>
      <c r="CR28" s="564"/>
      <c r="CS28" s="564"/>
      <c r="CT28" s="564"/>
      <c r="CU28" s="564"/>
      <c r="CV28" s="564"/>
      <c r="CW28" s="564"/>
      <c r="CX28" s="564"/>
      <c r="CY28" s="564"/>
      <c r="CZ28" s="565"/>
      <c r="DA28" s="563">
        <v>0</v>
      </c>
      <c r="DB28" s="564"/>
      <c r="DC28" s="564"/>
      <c r="DD28" s="564"/>
      <c r="DE28" s="564"/>
      <c r="DF28" s="564"/>
      <c r="DG28" s="564"/>
      <c r="DH28" s="564"/>
      <c r="DI28" s="564"/>
      <c r="DJ28" s="564"/>
      <c r="DK28" s="564"/>
      <c r="DL28" s="564"/>
      <c r="DM28" s="565"/>
      <c r="DN28" s="563">
        <v>0</v>
      </c>
      <c r="DO28" s="564"/>
      <c r="DP28" s="564"/>
      <c r="DQ28" s="564"/>
      <c r="DR28" s="564"/>
      <c r="DS28" s="564"/>
      <c r="DT28" s="564"/>
      <c r="DU28" s="564"/>
      <c r="DV28" s="564"/>
      <c r="DW28" s="564"/>
      <c r="DX28" s="564"/>
      <c r="DY28" s="565"/>
      <c r="DZ28" s="563">
        <v>0</v>
      </c>
      <c r="EA28" s="564"/>
      <c r="EB28" s="564"/>
      <c r="EC28" s="564"/>
      <c r="ED28" s="564"/>
      <c r="EE28" s="564"/>
      <c r="EF28" s="564"/>
      <c r="EG28" s="564"/>
      <c r="EH28" s="564"/>
      <c r="EI28" s="564"/>
      <c r="EJ28" s="564"/>
      <c r="EK28" s="564"/>
      <c r="EL28" s="565"/>
      <c r="EM28" s="563">
        <v>0</v>
      </c>
      <c r="EN28" s="564"/>
      <c r="EO28" s="564"/>
      <c r="EP28" s="564"/>
      <c r="EQ28" s="564"/>
      <c r="ER28" s="564"/>
      <c r="ES28" s="564"/>
      <c r="ET28" s="564"/>
      <c r="EU28" s="564"/>
      <c r="EV28" s="564"/>
      <c r="EW28" s="564"/>
      <c r="EX28" s="565"/>
      <c r="EY28" s="563">
        <v>0</v>
      </c>
      <c r="EZ28" s="564"/>
      <c r="FA28" s="564"/>
      <c r="FB28" s="564"/>
      <c r="FC28" s="564"/>
      <c r="FD28" s="564"/>
      <c r="FE28" s="564"/>
      <c r="FF28" s="564"/>
      <c r="FG28" s="564"/>
      <c r="FH28" s="564"/>
      <c r="FI28" s="564"/>
      <c r="FJ28" s="564"/>
      <c r="FK28" s="565"/>
    </row>
    <row r="29" spans="1:167" ht="52.5" customHeight="1" x14ac:dyDescent="0.2">
      <c r="A29" s="36"/>
      <c r="B29" s="270" t="s">
        <v>320</v>
      </c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0"/>
      <c r="W29" s="270"/>
      <c r="X29" s="270"/>
      <c r="Y29" s="270"/>
      <c r="Z29" s="270"/>
      <c r="AA29" s="270"/>
      <c r="AB29" s="270"/>
      <c r="AC29" s="270"/>
      <c r="AD29" s="270"/>
      <c r="AE29" s="270"/>
      <c r="AF29" s="270"/>
      <c r="AG29" s="270"/>
      <c r="AH29" s="270"/>
      <c r="AI29" s="270"/>
      <c r="AJ29" s="271"/>
      <c r="AK29" s="566" t="s">
        <v>57</v>
      </c>
      <c r="AL29" s="566"/>
      <c r="AM29" s="566"/>
      <c r="AN29" s="566"/>
      <c r="AO29" s="566"/>
      <c r="AP29" s="566"/>
      <c r="AQ29" s="563">
        <f>0</f>
        <v>0</v>
      </c>
      <c r="AR29" s="564"/>
      <c r="AS29" s="564"/>
      <c r="AT29" s="564"/>
      <c r="AU29" s="564"/>
      <c r="AV29" s="564"/>
      <c r="AW29" s="564"/>
      <c r="AX29" s="564"/>
      <c r="AY29" s="564"/>
      <c r="AZ29" s="564"/>
      <c r="BA29" s="564"/>
      <c r="BB29" s="565"/>
      <c r="BC29" s="563">
        <f>0</f>
        <v>0</v>
      </c>
      <c r="BD29" s="564"/>
      <c r="BE29" s="564"/>
      <c r="BF29" s="564"/>
      <c r="BG29" s="564"/>
      <c r="BH29" s="564"/>
      <c r="BI29" s="564"/>
      <c r="BJ29" s="564"/>
      <c r="BK29" s="564"/>
      <c r="BL29" s="564"/>
      <c r="BM29" s="564"/>
      <c r="BN29" s="564"/>
      <c r="BO29" s="565"/>
      <c r="BP29" s="563">
        <v>0</v>
      </c>
      <c r="BQ29" s="564"/>
      <c r="BR29" s="564"/>
      <c r="BS29" s="564"/>
      <c r="BT29" s="564"/>
      <c r="BU29" s="564"/>
      <c r="BV29" s="564"/>
      <c r="BW29" s="564"/>
      <c r="BX29" s="564"/>
      <c r="BY29" s="564"/>
      <c r="BZ29" s="564"/>
      <c r="CA29" s="565"/>
      <c r="CB29" s="563">
        <v>0</v>
      </c>
      <c r="CC29" s="564"/>
      <c r="CD29" s="564"/>
      <c r="CE29" s="564"/>
      <c r="CF29" s="564"/>
      <c r="CG29" s="564"/>
      <c r="CH29" s="564"/>
      <c r="CI29" s="564"/>
      <c r="CJ29" s="564"/>
      <c r="CK29" s="564"/>
      <c r="CL29" s="564"/>
      <c r="CM29" s="564"/>
      <c r="CN29" s="565"/>
      <c r="CO29" s="563">
        <v>0</v>
      </c>
      <c r="CP29" s="564"/>
      <c r="CQ29" s="564"/>
      <c r="CR29" s="564"/>
      <c r="CS29" s="564"/>
      <c r="CT29" s="564"/>
      <c r="CU29" s="564"/>
      <c r="CV29" s="564"/>
      <c r="CW29" s="564"/>
      <c r="CX29" s="564"/>
      <c r="CY29" s="564"/>
      <c r="CZ29" s="565"/>
      <c r="DA29" s="563">
        <v>0</v>
      </c>
      <c r="DB29" s="564"/>
      <c r="DC29" s="564"/>
      <c r="DD29" s="564"/>
      <c r="DE29" s="564"/>
      <c r="DF29" s="564"/>
      <c r="DG29" s="564"/>
      <c r="DH29" s="564"/>
      <c r="DI29" s="564"/>
      <c r="DJ29" s="564"/>
      <c r="DK29" s="564"/>
      <c r="DL29" s="564"/>
      <c r="DM29" s="565"/>
      <c r="DN29" s="563">
        <v>0</v>
      </c>
      <c r="DO29" s="564"/>
      <c r="DP29" s="564"/>
      <c r="DQ29" s="564"/>
      <c r="DR29" s="564"/>
      <c r="DS29" s="564"/>
      <c r="DT29" s="564"/>
      <c r="DU29" s="564"/>
      <c r="DV29" s="564"/>
      <c r="DW29" s="564"/>
      <c r="DX29" s="564"/>
      <c r="DY29" s="565"/>
      <c r="DZ29" s="563">
        <v>0</v>
      </c>
      <c r="EA29" s="564"/>
      <c r="EB29" s="564"/>
      <c r="EC29" s="564"/>
      <c r="ED29" s="564"/>
      <c r="EE29" s="564"/>
      <c r="EF29" s="564"/>
      <c r="EG29" s="564"/>
      <c r="EH29" s="564"/>
      <c r="EI29" s="564"/>
      <c r="EJ29" s="564"/>
      <c r="EK29" s="564"/>
      <c r="EL29" s="565"/>
      <c r="EM29" s="563">
        <v>0</v>
      </c>
      <c r="EN29" s="564"/>
      <c r="EO29" s="564"/>
      <c r="EP29" s="564"/>
      <c r="EQ29" s="564"/>
      <c r="ER29" s="564"/>
      <c r="ES29" s="564"/>
      <c r="ET29" s="564"/>
      <c r="EU29" s="564"/>
      <c r="EV29" s="564"/>
      <c r="EW29" s="564"/>
      <c r="EX29" s="565"/>
      <c r="EY29" s="563">
        <v>0</v>
      </c>
      <c r="EZ29" s="564"/>
      <c r="FA29" s="564"/>
      <c r="FB29" s="564"/>
      <c r="FC29" s="564"/>
      <c r="FD29" s="564"/>
      <c r="FE29" s="564"/>
      <c r="FF29" s="564"/>
      <c r="FG29" s="564"/>
      <c r="FH29" s="564"/>
      <c r="FI29" s="564"/>
      <c r="FJ29" s="564"/>
      <c r="FK29" s="565"/>
    </row>
  </sheetData>
  <mergeCells count="209">
    <mergeCell ref="AK17:AP17"/>
    <mergeCell ref="AQ17:BB17"/>
    <mergeCell ref="BC17:BO17"/>
    <mergeCell ref="BP17:CA17"/>
    <mergeCell ref="BC11:BO11"/>
    <mergeCell ref="CB11:CN11"/>
    <mergeCell ref="B1:FJ1"/>
    <mergeCell ref="BP4:FK4"/>
    <mergeCell ref="BP5:CN5"/>
    <mergeCell ref="CO5:DM5"/>
    <mergeCell ref="DN5:EL5"/>
    <mergeCell ref="EM5:FK5"/>
    <mergeCell ref="DA11:DM11"/>
    <mergeCell ref="DZ11:EL11"/>
    <mergeCell ref="A4:AJ16"/>
    <mergeCell ref="AK4:AP16"/>
    <mergeCell ref="AQ11:BB16"/>
    <mergeCell ref="BC12:BO12"/>
    <mergeCell ref="BC13:BO13"/>
    <mergeCell ref="BC14:BO14"/>
    <mergeCell ref="BC15:BO15"/>
    <mergeCell ref="CO6:DM6"/>
    <mergeCell ref="EM7:FK7"/>
    <mergeCell ref="EM8:FK8"/>
    <mergeCell ref="B19:AJ19"/>
    <mergeCell ref="AK19:AP20"/>
    <mergeCell ref="AQ19:BB20"/>
    <mergeCell ref="BC19:BO20"/>
    <mergeCell ref="B20:AJ20"/>
    <mergeCell ref="BP19:CA20"/>
    <mergeCell ref="CB19:CN20"/>
    <mergeCell ref="EY17:FK17"/>
    <mergeCell ref="B18:AJ18"/>
    <mergeCell ref="AK18:AP18"/>
    <mergeCell ref="AQ18:BB18"/>
    <mergeCell ref="BC18:BO18"/>
    <mergeCell ref="BP18:CA18"/>
    <mergeCell ref="CB18:CN18"/>
    <mergeCell ref="CO18:CZ18"/>
    <mergeCell ref="DA18:DM18"/>
    <mergeCell ref="DN18:DY18"/>
    <mergeCell ref="CB17:CN17"/>
    <mergeCell ref="CO17:CZ17"/>
    <mergeCell ref="DA17:DM17"/>
    <mergeCell ref="DN17:DY17"/>
    <mergeCell ref="DZ17:EL17"/>
    <mergeCell ref="EM17:EX17"/>
    <mergeCell ref="A17:AJ17"/>
    <mergeCell ref="CO19:CZ20"/>
    <mergeCell ref="DA19:DM20"/>
    <mergeCell ref="DN19:DY20"/>
    <mergeCell ref="DZ19:EL20"/>
    <mergeCell ref="EM19:EX20"/>
    <mergeCell ref="EY19:FK20"/>
    <mergeCell ref="DZ18:EL18"/>
    <mergeCell ref="EM18:EX18"/>
    <mergeCell ref="EY18:FK18"/>
    <mergeCell ref="CO21:CZ21"/>
    <mergeCell ref="DA21:DM21"/>
    <mergeCell ref="DN21:DY21"/>
    <mergeCell ref="DZ21:EL21"/>
    <mergeCell ref="EM21:EX21"/>
    <mergeCell ref="EY21:FK21"/>
    <mergeCell ref="B21:AJ21"/>
    <mergeCell ref="AK21:AP21"/>
    <mergeCell ref="AQ21:BB21"/>
    <mergeCell ref="BC21:BO21"/>
    <mergeCell ref="BP21:CA21"/>
    <mergeCell ref="CB21:CN21"/>
    <mergeCell ref="CO22:CZ22"/>
    <mergeCell ref="DA22:DM22"/>
    <mergeCell ref="DN22:DY22"/>
    <mergeCell ref="DZ22:EL22"/>
    <mergeCell ref="EM22:EX22"/>
    <mergeCell ref="EY22:FK22"/>
    <mergeCell ref="B22:AJ22"/>
    <mergeCell ref="AK22:AP22"/>
    <mergeCell ref="AQ22:BB22"/>
    <mergeCell ref="BC22:BO22"/>
    <mergeCell ref="BP22:CA22"/>
    <mergeCell ref="CB22:CN22"/>
    <mergeCell ref="CO23:CZ23"/>
    <mergeCell ref="DA23:DM23"/>
    <mergeCell ref="DN23:DY23"/>
    <mergeCell ref="DZ23:EL23"/>
    <mergeCell ref="EM23:EX23"/>
    <mergeCell ref="EY23:FK23"/>
    <mergeCell ref="B23:AJ23"/>
    <mergeCell ref="AK23:AP23"/>
    <mergeCell ref="AQ23:BB23"/>
    <mergeCell ref="BC23:BO23"/>
    <mergeCell ref="BP23:CA23"/>
    <mergeCell ref="CB23:CN23"/>
    <mergeCell ref="CO24:CZ24"/>
    <mergeCell ref="DA24:DM24"/>
    <mergeCell ref="DN24:DY24"/>
    <mergeCell ref="DZ24:EL24"/>
    <mergeCell ref="EM24:EX24"/>
    <mergeCell ref="EY24:FK24"/>
    <mergeCell ref="B24:AJ24"/>
    <mergeCell ref="AK24:AP24"/>
    <mergeCell ref="AQ24:BB24"/>
    <mergeCell ref="BC24:BO24"/>
    <mergeCell ref="BP24:CA24"/>
    <mergeCell ref="CB24:CN24"/>
    <mergeCell ref="CO25:CZ25"/>
    <mergeCell ref="DA25:DM25"/>
    <mergeCell ref="DN25:DY25"/>
    <mergeCell ref="DZ25:EL25"/>
    <mergeCell ref="EM25:EX25"/>
    <mergeCell ref="EY25:FK25"/>
    <mergeCell ref="B25:AJ25"/>
    <mergeCell ref="AK25:AP25"/>
    <mergeCell ref="AQ25:BB25"/>
    <mergeCell ref="BC25:BO25"/>
    <mergeCell ref="BP25:CA25"/>
    <mergeCell ref="CB25:CN25"/>
    <mergeCell ref="CO26:CZ26"/>
    <mergeCell ref="DA26:DM26"/>
    <mergeCell ref="DN26:DY26"/>
    <mergeCell ref="DZ26:EL26"/>
    <mergeCell ref="EM26:EX26"/>
    <mergeCell ref="EY26:FK26"/>
    <mergeCell ref="B26:AJ26"/>
    <mergeCell ref="AK26:AP26"/>
    <mergeCell ref="AQ26:BB26"/>
    <mergeCell ref="BC26:BO26"/>
    <mergeCell ref="BP26:CA26"/>
    <mergeCell ref="CB26:CN26"/>
    <mergeCell ref="CO27:CZ27"/>
    <mergeCell ref="DA27:DM27"/>
    <mergeCell ref="DN27:DY27"/>
    <mergeCell ref="DZ27:EL27"/>
    <mergeCell ref="EM27:EX27"/>
    <mergeCell ref="EY27:FK27"/>
    <mergeCell ref="B27:AJ27"/>
    <mergeCell ref="AK27:AP27"/>
    <mergeCell ref="AQ27:BB27"/>
    <mergeCell ref="BC27:BO27"/>
    <mergeCell ref="BP27:CA27"/>
    <mergeCell ref="CB27:CN27"/>
    <mergeCell ref="CO28:CZ28"/>
    <mergeCell ref="DA28:DM28"/>
    <mergeCell ref="DN28:DY28"/>
    <mergeCell ref="DZ28:EL28"/>
    <mergeCell ref="EM28:EX28"/>
    <mergeCell ref="EY28:FK28"/>
    <mergeCell ref="B28:AJ28"/>
    <mergeCell ref="AK28:AP28"/>
    <mergeCell ref="AQ28:BB28"/>
    <mergeCell ref="BC28:BO28"/>
    <mergeCell ref="BP28:CA28"/>
    <mergeCell ref="CB28:CN28"/>
    <mergeCell ref="CO29:CZ29"/>
    <mergeCell ref="DA29:DM29"/>
    <mergeCell ref="DN29:DY29"/>
    <mergeCell ref="DZ29:EL29"/>
    <mergeCell ref="EM29:EX29"/>
    <mergeCell ref="EY29:FK29"/>
    <mergeCell ref="B29:AJ29"/>
    <mergeCell ref="AK29:AP29"/>
    <mergeCell ref="AQ29:BB29"/>
    <mergeCell ref="BC29:BO29"/>
    <mergeCell ref="BP29:CA29"/>
    <mergeCell ref="CB29:CN29"/>
    <mergeCell ref="EM9:FK9"/>
    <mergeCell ref="CO10:DM10"/>
    <mergeCell ref="DN10:EL10"/>
    <mergeCell ref="EM10:FK10"/>
    <mergeCell ref="CO7:DM7"/>
    <mergeCell ref="CO8:DM8"/>
    <mergeCell ref="CO9:DM9"/>
    <mergeCell ref="DN6:EL6"/>
    <mergeCell ref="DN7:EL7"/>
    <mergeCell ref="DN8:EL8"/>
    <mergeCell ref="DN9:EL9"/>
    <mergeCell ref="AQ4:BO10"/>
    <mergeCell ref="BP6:CN6"/>
    <mergeCell ref="BP7:CN7"/>
    <mergeCell ref="EM6:FK6"/>
    <mergeCell ref="BC16:BO16"/>
    <mergeCell ref="BP11:CA16"/>
    <mergeCell ref="CO11:CZ16"/>
    <mergeCell ref="DN11:DY16"/>
    <mergeCell ref="CB12:CN12"/>
    <mergeCell ref="DA12:DM12"/>
    <mergeCell ref="CB14:CN14"/>
    <mergeCell ref="DA14:DM14"/>
    <mergeCell ref="CB15:CN15"/>
    <mergeCell ref="BP8:CN8"/>
    <mergeCell ref="BP9:CN9"/>
    <mergeCell ref="BP10:CN10"/>
    <mergeCell ref="EM11:EX16"/>
    <mergeCell ref="DZ12:EL12"/>
    <mergeCell ref="DZ14:EL14"/>
    <mergeCell ref="DZ15:EL15"/>
    <mergeCell ref="EY11:FK11"/>
    <mergeCell ref="CB16:CN16"/>
    <mergeCell ref="DA16:DM16"/>
    <mergeCell ref="DZ16:EL16"/>
    <mergeCell ref="EY16:FK16"/>
    <mergeCell ref="DA15:DM15"/>
    <mergeCell ref="EY12:FK12"/>
    <mergeCell ref="CB13:CN13"/>
    <mergeCell ref="DA13:DM13"/>
    <mergeCell ref="DZ13:EL13"/>
    <mergeCell ref="EY13:FK13"/>
    <mergeCell ref="EY14:FK14"/>
    <mergeCell ref="EY15:FK15"/>
  </mergeCells>
  <phoneticPr fontId="0" type="noConversion"/>
  <pageMargins left="0.39370078740157483" right="0.31496062992125984" top="0.70866141732283472" bottom="0.31496062992125984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29"/>
  <sheetViews>
    <sheetView showGridLines="0" zoomScaleNormal="100" zoomScaleSheetLayoutView="100" workbookViewId="0">
      <selection activeCell="GU28" sqref="GU28"/>
    </sheetView>
  </sheetViews>
  <sheetFormatPr defaultColWidth="0.85546875" defaultRowHeight="12.75" x14ac:dyDescent="0.2"/>
  <cols>
    <col min="1" max="16384" width="0.85546875" style="1"/>
  </cols>
  <sheetData>
    <row r="1" spans="1:161" ht="15.75" x14ac:dyDescent="0.25">
      <c r="B1" s="190" t="s">
        <v>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90"/>
      <c r="BM1" s="190"/>
      <c r="BN1" s="190"/>
      <c r="BO1" s="190"/>
      <c r="BP1" s="190"/>
      <c r="BQ1" s="190"/>
      <c r="BR1" s="190"/>
      <c r="BS1" s="190"/>
      <c r="BT1" s="190"/>
      <c r="BU1" s="190"/>
      <c r="BV1" s="190"/>
      <c r="BW1" s="190"/>
      <c r="BX1" s="190"/>
      <c r="BY1" s="190"/>
      <c r="BZ1" s="190"/>
      <c r="CA1" s="190"/>
      <c r="CB1" s="190"/>
      <c r="CC1" s="190"/>
      <c r="CD1" s="190"/>
      <c r="CE1" s="190"/>
      <c r="CF1" s="190"/>
      <c r="CG1" s="190"/>
      <c r="CH1" s="190"/>
      <c r="CI1" s="190"/>
      <c r="CJ1" s="190"/>
      <c r="CK1" s="190"/>
      <c r="CL1" s="190"/>
      <c r="CM1" s="190"/>
      <c r="CN1" s="190"/>
      <c r="CO1" s="190"/>
      <c r="CP1" s="190"/>
      <c r="CQ1" s="190"/>
      <c r="CR1" s="190"/>
      <c r="CS1" s="190"/>
      <c r="CT1" s="190"/>
      <c r="CU1" s="190"/>
      <c r="CV1" s="190"/>
      <c r="CW1" s="190"/>
      <c r="CX1" s="190"/>
      <c r="CY1" s="190"/>
      <c r="CZ1" s="190"/>
      <c r="DA1" s="190"/>
      <c r="DB1" s="190"/>
      <c r="DC1" s="190"/>
      <c r="DD1" s="190"/>
      <c r="DE1" s="190"/>
      <c r="DF1" s="190"/>
      <c r="DG1" s="190"/>
      <c r="DH1" s="190"/>
      <c r="DI1" s="190"/>
      <c r="DJ1" s="190"/>
      <c r="DK1" s="190"/>
      <c r="DL1" s="190"/>
      <c r="DM1" s="190"/>
      <c r="DN1" s="190"/>
      <c r="DO1" s="190"/>
      <c r="DP1" s="190"/>
      <c r="DQ1" s="190"/>
      <c r="DR1" s="190"/>
      <c r="DS1" s="190"/>
      <c r="DT1" s="190"/>
      <c r="DU1" s="190"/>
      <c r="DV1" s="190"/>
      <c r="DW1" s="190"/>
      <c r="DX1" s="190"/>
      <c r="DY1" s="190"/>
      <c r="DZ1" s="190"/>
      <c r="EA1" s="190"/>
      <c r="EB1" s="190"/>
      <c r="EC1" s="190"/>
      <c r="ED1" s="190"/>
      <c r="EE1" s="190"/>
      <c r="EF1" s="190"/>
      <c r="EG1" s="190"/>
      <c r="EH1" s="190"/>
      <c r="EI1" s="190"/>
      <c r="EJ1" s="190"/>
      <c r="EK1" s="190"/>
      <c r="EL1" s="190"/>
      <c r="EM1" s="190"/>
      <c r="EN1" s="190"/>
      <c r="EO1" s="190"/>
      <c r="EP1" s="190"/>
      <c r="EQ1" s="190"/>
      <c r="ER1" s="190"/>
      <c r="ES1" s="190"/>
      <c r="ET1" s="190"/>
      <c r="EU1" s="190"/>
      <c r="EV1" s="190"/>
      <c r="EW1" s="190"/>
      <c r="EX1" s="190"/>
      <c r="EY1" s="190"/>
      <c r="EZ1" s="190"/>
      <c r="FA1" s="190"/>
      <c r="FB1" s="190"/>
      <c r="FC1" s="190"/>
      <c r="FD1" s="190"/>
    </row>
    <row r="2" spans="1:161" ht="15" customHeight="1" x14ac:dyDescent="0.2">
      <c r="FE2" s="35" t="s">
        <v>60</v>
      </c>
    </row>
    <row r="3" spans="1:161" ht="14.25" customHeight="1" x14ac:dyDescent="0.2">
      <c r="A3" s="244" t="s">
        <v>35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  <c r="BH3" s="245"/>
      <c r="BI3" s="245"/>
      <c r="BJ3" s="245"/>
      <c r="BK3" s="246"/>
      <c r="BL3" s="389" t="s">
        <v>23</v>
      </c>
      <c r="BM3" s="389"/>
      <c r="BN3" s="389"/>
      <c r="BO3" s="389"/>
      <c r="BP3" s="389"/>
      <c r="BQ3" s="389"/>
      <c r="BR3" s="389"/>
      <c r="BS3" s="389"/>
      <c r="BT3" s="250" t="s">
        <v>1</v>
      </c>
      <c r="BU3" s="251"/>
      <c r="BV3" s="251"/>
      <c r="BW3" s="251"/>
      <c r="BX3" s="251"/>
      <c r="BY3" s="251"/>
      <c r="BZ3" s="251"/>
      <c r="CA3" s="251"/>
      <c r="CB3" s="251"/>
      <c r="CC3" s="251"/>
      <c r="CD3" s="251"/>
      <c r="CE3" s="251"/>
      <c r="CF3" s="251"/>
      <c r="CG3" s="251"/>
      <c r="CH3" s="251"/>
      <c r="CI3" s="251"/>
      <c r="CJ3" s="251"/>
      <c r="CK3" s="251"/>
      <c r="CL3" s="251"/>
      <c r="CM3" s="251"/>
      <c r="CN3" s="251"/>
      <c r="CO3" s="251"/>
      <c r="CP3" s="251"/>
      <c r="CQ3" s="251"/>
      <c r="CR3" s="251"/>
      <c r="CS3" s="251"/>
      <c r="CT3" s="251"/>
      <c r="CU3" s="251"/>
      <c r="CV3" s="251"/>
      <c r="CW3" s="251"/>
      <c r="CX3" s="251"/>
      <c r="CY3" s="251"/>
      <c r="CZ3" s="251"/>
      <c r="DA3" s="251"/>
      <c r="DB3" s="251"/>
      <c r="DC3" s="251"/>
      <c r="DD3" s="251"/>
      <c r="DE3" s="251"/>
      <c r="DF3" s="251"/>
      <c r="DG3" s="251"/>
      <c r="DH3" s="251"/>
      <c r="DI3" s="251"/>
      <c r="DJ3" s="251"/>
      <c r="DK3" s="251"/>
      <c r="DL3" s="251"/>
      <c r="DM3" s="251"/>
      <c r="DN3" s="251"/>
      <c r="DO3" s="251"/>
      <c r="DP3" s="251"/>
      <c r="DQ3" s="251"/>
      <c r="DR3" s="251"/>
      <c r="DS3" s="251"/>
      <c r="DT3" s="251"/>
      <c r="DU3" s="251"/>
      <c r="DV3" s="251"/>
      <c r="DW3" s="251"/>
      <c r="DX3" s="251"/>
      <c r="DY3" s="251"/>
      <c r="DZ3" s="251"/>
      <c r="EA3" s="251"/>
      <c r="EB3" s="251"/>
      <c r="EC3" s="251"/>
      <c r="ED3" s="251"/>
      <c r="EE3" s="251"/>
      <c r="EF3" s="251"/>
      <c r="EG3" s="251"/>
      <c r="EH3" s="252"/>
      <c r="EI3" s="244" t="s">
        <v>2</v>
      </c>
      <c r="EJ3" s="245"/>
      <c r="EK3" s="245"/>
      <c r="EL3" s="245"/>
      <c r="EM3" s="245"/>
      <c r="EN3" s="245"/>
      <c r="EO3" s="245"/>
      <c r="EP3" s="245"/>
      <c r="EQ3" s="245"/>
      <c r="ER3" s="245"/>
      <c r="ES3" s="245"/>
      <c r="ET3" s="245"/>
      <c r="EU3" s="245"/>
      <c r="EV3" s="245"/>
      <c r="EW3" s="245"/>
      <c r="EX3" s="245"/>
      <c r="EY3" s="245"/>
      <c r="EZ3" s="245"/>
      <c r="FA3" s="245"/>
      <c r="FB3" s="245"/>
      <c r="FC3" s="245"/>
      <c r="FD3" s="245"/>
      <c r="FE3" s="246"/>
    </row>
    <row r="4" spans="1:161" ht="57" customHeight="1" x14ac:dyDescent="0.2">
      <c r="A4" s="247"/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8"/>
      <c r="BD4" s="248"/>
      <c r="BE4" s="248"/>
      <c r="BF4" s="248"/>
      <c r="BG4" s="248"/>
      <c r="BH4" s="248"/>
      <c r="BI4" s="248"/>
      <c r="BJ4" s="248"/>
      <c r="BK4" s="249"/>
      <c r="BL4" s="389"/>
      <c r="BM4" s="389"/>
      <c r="BN4" s="389"/>
      <c r="BO4" s="389"/>
      <c r="BP4" s="389"/>
      <c r="BQ4" s="389"/>
      <c r="BR4" s="389"/>
      <c r="BS4" s="389"/>
      <c r="BT4" s="247" t="s">
        <v>61</v>
      </c>
      <c r="BU4" s="248"/>
      <c r="BV4" s="248"/>
      <c r="BW4" s="248"/>
      <c r="BX4" s="248"/>
      <c r="BY4" s="248"/>
      <c r="BZ4" s="248"/>
      <c r="CA4" s="248"/>
      <c r="CB4" s="248"/>
      <c r="CC4" s="248"/>
      <c r="CD4" s="248"/>
      <c r="CE4" s="248"/>
      <c r="CF4" s="248"/>
      <c r="CG4" s="248"/>
      <c r="CH4" s="248"/>
      <c r="CI4" s="248"/>
      <c r="CJ4" s="248"/>
      <c r="CK4" s="248"/>
      <c r="CL4" s="248"/>
      <c r="CM4" s="248"/>
      <c r="CN4" s="248"/>
      <c r="CO4" s="248"/>
      <c r="CP4" s="249"/>
      <c r="CQ4" s="247" t="s">
        <v>7</v>
      </c>
      <c r="CR4" s="248"/>
      <c r="CS4" s="248"/>
      <c r="CT4" s="248"/>
      <c r="CU4" s="248"/>
      <c r="CV4" s="248"/>
      <c r="CW4" s="248"/>
      <c r="CX4" s="248"/>
      <c r="CY4" s="248"/>
      <c r="CZ4" s="248"/>
      <c r="DA4" s="248"/>
      <c r="DB4" s="248"/>
      <c r="DC4" s="248"/>
      <c r="DD4" s="248"/>
      <c r="DE4" s="248"/>
      <c r="DF4" s="248"/>
      <c r="DG4" s="248"/>
      <c r="DH4" s="248"/>
      <c r="DI4" s="248"/>
      <c r="DJ4" s="248"/>
      <c r="DK4" s="248"/>
      <c r="DL4" s="249"/>
      <c r="DM4" s="250" t="s">
        <v>6</v>
      </c>
      <c r="DN4" s="251"/>
      <c r="DO4" s="251"/>
      <c r="DP4" s="251"/>
      <c r="DQ4" s="251"/>
      <c r="DR4" s="251"/>
      <c r="DS4" s="251"/>
      <c r="DT4" s="251"/>
      <c r="DU4" s="251"/>
      <c r="DV4" s="251"/>
      <c r="DW4" s="251"/>
      <c r="DX4" s="251"/>
      <c r="DY4" s="251"/>
      <c r="DZ4" s="251"/>
      <c r="EA4" s="251"/>
      <c r="EB4" s="251"/>
      <c r="EC4" s="251"/>
      <c r="ED4" s="251"/>
      <c r="EE4" s="251"/>
      <c r="EF4" s="251"/>
      <c r="EG4" s="251"/>
      <c r="EH4" s="252"/>
      <c r="EI4" s="247"/>
      <c r="EJ4" s="248"/>
      <c r="EK4" s="248"/>
      <c r="EL4" s="248"/>
      <c r="EM4" s="248"/>
      <c r="EN4" s="248"/>
      <c r="EO4" s="248"/>
      <c r="EP4" s="248"/>
      <c r="EQ4" s="248"/>
      <c r="ER4" s="248"/>
      <c r="ES4" s="248"/>
      <c r="ET4" s="248"/>
      <c r="EU4" s="248"/>
      <c r="EV4" s="248"/>
      <c r="EW4" s="248"/>
      <c r="EX4" s="248"/>
      <c r="EY4" s="248"/>
      <c r="EZ4" s="248"/>
      <c r="FA4" s="248"/>
      <c r="FB4" s="248"/>
      <c r="FC4" s="248"/>
      <c r="FD4" s="248"/>
      <c r="FE4" s="249"/>
    </row>
    <row r="5" spans="1:161" x14ac:dyDescent="0.2">
      <c r="A5" s="207">
        <v>1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8"/>
      <c r="BK5" s="209"/>
      <c r="BL5" s="388">
        <v>2</v>
      </c>
      <c r="BM5" s="388"/>
      <c r="BN5" s="388"/>
      <c r="BO5" s="388"/>
      <c r="BP5" s="388"/>
      <c r="BQ5" s="388"/>
      <c r="BR5" s="388"/>
      <c r="BS5" s="388"/>
      <c r="BT5" s="207">
        <v>3</v>
      </c>
      <c r="BU5" s="208"/>
      <c r="BV5" s="208"/>
      <c r="BW5" s="208"/>
      <c r="BX5" s="208"/>
      <c r="BY5" s="208"/>
      <c r="BZ5" s="208"/>
      <c r="CA5" s="208"/>
      <c r="CB5" s="208"/>
      <c r="CC5" s="208"/>
      <c r="CD5" s="208"/>
      <c r="CE5" s="208"/>
      <c r="CF5" s="208"/>
      <c r="CG5" s="208"/>
      <c r="CH5" s="208"/>
      <c r="CI5" s="208"/>
      <c r="CJ5" s="208"/>
      <c r="CK5" s="208"/>
      <c r="CL5" s="208"/>
      <c r="CM5" s="208"/>
      <c r="CN5" s="208"/>
      <c r="CO5" s="208"/>
      <c r="CP5" s="209"/>
      <c r="CQ5" s="207">
        <v>4</v>
      </c>
      <c r="CR5" s="208"/>
      <c r="CS5" s="208"/>
      <c r="CT5" s="208"/>
      <c r="CU5" s="208"/>
      <c r="CV5" s="208"/>
      <c r="CW5" s="208"/>
      <c r="CX5" s="208"/>
      <c r="CY5" s="208"/>
      <c r="CZ5" s="208"/>
      <c r="DA5" s="208"/>
      <c r="DB5" s="208"/>
      <c r="DC5" s="208"/>
      <c r="DD5" s="208"/>
      <c r="DE5" s="208"/>
      <c r="DF5" s="208"/>
      <c r="DG5" s="208"/>
      <c r="DH5" s="208"/>
      <c r="DI5" s="208"/>
      <c r="DJ5" s="208"/>
      <c r="DK5" s="208"/>
      <c r="DL5" s="209"/>
      <c r="DM5" s="207">
        <v>5</v>
      </c>
      <c r="DN5" s="208"/>
      <c r="DO5" s="208"/>
      <c r="DP5" s="208"/>
      <c r="DQ5" s="208"/>
      <c r="DR5" s="208"/>
      <c r="DS5" s="208"/>
      <c r="DT5" s="208"/>
      <c r="DU5" s="208"/>
      <c r="DV5" s="208"/>
      <c r="DW5" s="208"/>
      <c r="DX5" s="208"/>
      <c r="DY5" s="208"/>
      <c r="DZ5" s="208"/>
      <c r="EA5" s="208"/>
      <c r="EB5" s="208"/>
      <c r="EC5" s="208"/>
      <c r="ED5" s="208"/>
      <c r="EE5" s="208"/>
      <c r="EF5" s="208"/>
      <c r="EG5" s="208"/>
      <c r="EH5" s="209"/>
      <c r="EI5" s="207">
        <v>6</v>
      </c>
      <c r="EJ5" s="208"/>
      <c r="EK5" s="208"/>
      <c r="EL5" s="208"/>
      <c r="EM5" s="208"/>
      <c r="EN5" s="208"/>
      <c r="EO5" s="208"/>
      <c r="EP5" s="208"/>
      <c r="EQ5" s="208"/>
      <c r="ER5" s="208"/>
      <c r="ES5" s="208"/>
      <c r="ET5" s="208"/>
      <c r="EU5" s="208"/>
      <c r="EV5" s="208"/>
      <c r="EW5" s="208"/>
      <c r="EX5" s="208"/>
      <c r="EY5" s="208"/>
      <c r="EZ5" s="208"/>
      <c r="FA5" s="208"/>
      <c r="FB5" s="208"/>
      <c r="FC5" s="208"/>
      <c r="FD5" s="208"/>
      <c r="FE5" s="209"/>
    </row>
    <row r="6" spans="1:161" ht="39.75" customHeight="1" x14ac:dyDescent="0.2">
      <c r="A6" s="70"/>
      <c r="B6" s="287" t="s">
        <v>321</v>
      </c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  <c r="AQ6" s="287"/>
      <c r="AR6" s="287"/>
      <c r="AS6" s="287"/>
      <c r="AT6" s="287"/>
      <c r="AU6" s="287"/>
      <c r="AV6" s="287"/>
      <c r="AW6" s="287"/>
      <c r="AX6" s="287"/>
      <c r="AY6" s="287"/>
      <c r="AZ6" s="287"/>
      <c r="BA6" s="287"/>
      <c r="BB6" s="287"/>
      <c r="BC6" s="287"/>
      <c r="BD6" s="287"/>
      <c r="BE6" s="287"/>
      <c r="BF6" s="287"/>
      <c r="BG6" s="287"/>
      <c r="BH6" s="287"/>
      <c r="BI6" s="287"/>
      <c r="BJ6" s="287"/>
      <c r="BK6" s="313"/>
      <c r="BL6" s="576" t="s">
        <v>39</v>
      </c>
      <c r="BM6" s="576"/>
      <c r="BN6" s="576"/>
      <c r="BO6" s="576"/>
      <c r="BP6" s="576"/>
      <c r="BQ6" s="576"/>
      <c r="BR6" s="576"/>
      <c r="BS6" s="576"/>
      <c r="BT6" s="573">
        <v>990</v>
      </c>
      <c r="BU6" s="574"/>
      <c r="BV6" s="574"/>
      <c r="BW6" s="574"/>
      <c r="BX6" s="574"/>
      <c r="BY6" s="574"/>
      <c r="BZ6" s="574"/>
      <c r="CA6" s="574"/>
      <c r="CB6" s="574"/>
      <c r="CC6" s="574"/>
      <c r="CD6" s="574"/>
      <c r="CE6" s="574"/>
      <c r="CF6" s="574"/>
      <c r="CG6" s="574"/>
      <c r="CH6" s="574"/>
      <c r="CI6" s="574"/>
      <c r="CJ6" s="574"/>
      <c r="CK6" s="574"/>
      <c r="CL6" s="574"/>
      <c r="CM6" s="574"/>
      <c r="CN6" s="574"/>
      <c r="CO6" s="574"/>
      <c r="CP6" s="575"/>
      <c r="CQ6" s="573">
        <v>990</v>
      </c>
      <c r="CR6" s="574"/>
      <c r="CS6" s="574"/>
      <c r="CT6" s="574"/>
      <c r="CU6" s="574"/>
      <c r="CV6" s="574"/>
      <c r="CW6" s="574"/>
      <c r="CX6" s="574"/>
      <c r="CY6" s="574"/>
      <c r="CZ6" s="574"/>
      <c r="DA6" s="574"/>
      <c r="DB6" s="574"/>
      <c r="DC6" s="574"/>
      <c r="DD6" s="574"/>
      <c r="DE6" s="574"/>
      <c r="DF6" s="574"/>
      <c r="DG6" s="574"/>
      <c r="DH6" s="574"/>
      <c r="DI6" s="574"/>
      <c r="DJ6" s="574"/>
      <c r="DK6" s="574"/>
      <c r="DL6" s="575"/>
      <c r="DM6" s="573">
        <v>990</v>
      </c>
      <c r="DN6" s="574"/>
      <c r="DO6" s="574"/>
      <c r="DP6" s="574"/>
      <c r="DQ6" s="574"/>
      <c r="DR6" s="574"/>
      <c r="DS6" s="574"/>
      <c r="DT6" s="574"/>
      <c r="DU6" s="574"/>
      <c r="DV6" s="574"/>
      <c r="DW6" s="574"/>
      <c r="DX6" s="574"/>
      <c r="DY6" s="574"/>
      <c r="DZ6" s="574"/>
      <c r="EA6" s="574"/>
      <c r="EB6" s="574"/>
      <c r="EC6" s="574"/>
      <c r="ED6" s="574"/>
      <c r="EE6" s="574"/>
      <c r="EF6" s="574"/>
      <c r="EG6" s="574"/>
      <c r="EH6" s="575"/>
      <c r="EI6" s="573">
        <v>990</v>
      </c>
      <c r="EJ6" s="574"/>
      <c r="EK6" s="574"/>
      <c r="EL6" s="574"/>
      <c r="EM6" s="574"/>
      <c r="EN6" s="574"/>
      <c r="EO6" s="574"/>
      <c r="EP6" s="574"/>
      <c r="EQ6" s="574"/>
      <c r="ER6" s="574"/>
      <c r="ES6" s="574"/>
      <c r="ET6" s="574"/>
      <c r="EU6" s="574"/>
      <c r="EV6" s="574"/>
      <c r="EW6" s="574"/>
      <c r="EX6" s="574"/>
      <c r="EY6" s="574"/>
      <c r="EZ6" s="574"/>
      <c r="FA6" s="574"/>
      <c r="FB6" s="574"/>
      <c r="FC6" s="574"/>
      <c r="FD6" s="574"/>
      <c r="FE6" s="575"/>
    </row>
    <row r="7" spans="1:161" ht="27.75" customHeight="1" x14ac:dyDescent="0.2">
      <c r="A7" s="70"/>
      <c r="B7" s="577" t="s">
        <v>322</v>
      </c>
      <c r="C7" s="577"/>
      <c r="D7" s="577"/>
      <c r="E7" s="577"/>
      <c r="F7" s="577"/>
      <c r="G7" s="577"/>
      <c r="H7" s="577"/>
      <c r="I7" s="577"/>
      <c r="J7" s="577"/>
      <c r="K7" s="577"/>
      <c r="L7" s="577"/>
      <c r="M7" s="577"/>
      <c r="N7" s="577"/>
      <c r="O7" s="577"/>
      <c r="P7" s="577"/>
      <c r="Q7" s="577"/>
      <c r="R7" s="577"/>
      <c r="S7" s="577"/>
      <c r="T7" s="577"/>
      <c r="U7" s="577"/>
      <c r="V7" s="577"/>
      <c r="W7" s="577"/>
      <c r="X7" s="577"/>
      <c r="Y7" s="577"/>
      <c r="Z7" s="577"/>
      <c r="AA7" s="577"/>
      <c r="AB7" s="577"/>
      <c r="AC7" s="577"/>
      <c r="AD7" s="577"/>
      <c r="AE7" s="577"/>
      <c r="AF7" s="577"/>
      <c r="AG7" s="577"/>
      <c r="AH7" s="577"/>
      <c r="AI7" s="577"/>
      <c r="AJ7" s="577"/>
      <c r="AK7" s="577"/>
      <c r="AL7" s="577"/>
      <c r="AM7" s="577"/>
      <c r="AN7" s="577"/>
      <c r="AO7" s="577"/>
      <c r="AP7" s="577"/>
      <c r="AQ7" s="577"/>
      <c r="AR7" s="577"/>
      <c r="AS7" s="577"/>
      <c r="AT7" s="577"/>
      <c r="AU7" s="577"/>
      <c r="AV7" s="577"/>
      <c r="AW7" s="577"/>
      <c r="AX7" s="577"/>
      <c r="AY7" s="577"/>
      <c r="AZ7" s="577"/>
      <c r="BA7" s="577"/>
      <c r="BB7" s="577"/>
      <c r="BC7" s="577"/>
      <c r="BD7" s="577"/>
      <c r="BE7" s="577"/>
      <c r="BF7" s="577"/>
      <c r="BG7" s="577"/>
      <c r="BH7" s="577"/>
      <c r="BI7" s="577"/>
      <c r="BJ7" s="577"/>
      <c r="BK7" s="578"/>
      <c r="BL7" s="576" t="s">
        <v>40</v>
      </c>
      <c r="BM7" s="576"/>
      <c r="BN7" s="576"/>
      <c r="BO7" s="576"/>
      <c r="BP7" s="576"/>
      <c r="BQ7" s="576"/>
      <c r="BR7" s="576"/>
      <c r="BS7" s="576"/>
      <c r="BT7" s="573">
        <v>330</v>
      </c>
      <c r="BU7" s="574"/>
      <c r="BV7" s="574"/>
      <c r="BW7" s="574"/>
      <c r="BX7" s="574"/>
      <c r="BY7" s="574"/>
      <c r="BZ7" s="574"/>
      <c r="CA7" s="574"/>
      <c r="CB7" s="574"/>
      <c r="CC7" s="574"/>
      <c r="CD7" s="574"/>
      <c r="CE7" s="574"/>
      <c r="CF7" s="574"/>
      <c r="CG7" s="574"/>
      <c r="CH7" s="574"/>
      <c r="CI7" s="574"/>
      <c r="CJ7" s="574"/>
      <c r="CK7" s="574"/>
      <c r="CL7" s="574"/>
      <c r="CM7" s="574"/>
      <c r="CN7" s="574"/>
      <c r="CO7" s="574"/>
      <c r="CP7" s="575"/>
      <c r="CQ7" s="570" t="s">
        <v>24</v>
      </c>
      <c r="CR7" s="571"/>
      <c r="CS7" s="571"/>
      <c r="CT7" s="571"/>
      <c r="CU7" s="571"/>
      <c r="CV7" s="571"/>
      <c r="CW7" s="571"/>
      <c r="CX7" s="571"/>
      <c r="CY7" s="571"/>
      <c r="CZ7" s="571"/>
      <c r="DA7" s="571"/>
      <c r="DB7" s="571"/>
      <c r="DC7" s="571"/>
      <c r="DD7" s="571"/>
      <c r="DE7" s="571"/>
      <c r="DF7" s="571"/>
      <c r="DG7" s="571"/>
      <c r="DH7" s="571"/>
      <c r="DI7" s="571"/>
      <c r="DJ7" s="571"/>
      <c r="DK7" s="571"/>
      <c r="DL7" s="572"/>
      <c r="DM7" s="570" t="s">
        <v>24</v>
      </c>
      <c r="DN7" s="571"/>
      <c r="DO7" s="571"/>
      <c r="DP7" s="571"/>
      <c r="DQ7" s="571"/>
      <c r="DR7" s="571"/>
      <c r="DS7" s="571"/>
      <c r="DT7" s="571"/>
      <c r="DU7" s="571"/>
      <c r="DV7" s="571"/>
      <c r="DW7" s="571"/>
      <c r="DX7" s="571"/>
      <c r="DY7" s="571"/>
      <c r="DZ7" s="571"/>
      <c r="EA7" s="571"/>
      <c r="EB7" s="571"/>
      <c r="EC7" s="571"/>
      <c r="ED7" s="571"/>
      <c r="EE7" s="571"/>
      <c r="EF7" s="571"/>
      <c r="EG7" s="571"/>
      <c r="EH7" s="572"/>
      <c r="EI7" s="573">
        <v>330</v>
      </c>
      <c r="EJ7" s="574"/>
      <c r="EK7" s="574"/>
      <c r="EL7" s="574"/>
      <c r="EM7" s="574"/>
      <c r="EN7" s="574"/>
      <c r="EO7" s="574"/>
      <c r="EP7" s="574"/>
      <c r="EQ7" s="574"/>
      <c r="ER7" s="574"/>
      <c r="ES7" s="574"/>
      <c r="ET7" s="574"/>
      <c r="EU7" s="574"/>
      <c r="EV7" s="574"/>
      <c r="EW7" s="574"/>
      <c r="EX7" s="574"/>
      <c r="EY7" s="574"/>
      <c r="EZ7" s="574"/>
      <c r="FA7" s="574"/>
      <c r="FB7" s="574"/>
      <c r="FC7" s="574"/>
      <c r="FD7" s="574"/>
      <c r="FE7" s="575"/>
    </row>
    <row r="8" spans="1:161" ht="14.25" customHeight="1" x14ac:dyDescent="0.2">
      <c r="A8" s="70"/>
      <c r="B8" s="577" t="s">
        <v>323</v>
      </c>
      <c r="C8" s="577"/>
      <c r="D8" s="577"/>
      <c r="E8" s="577"/>
      <c r="F8" s="577"/>
      <c r="G8" s="577"/>
      <c r="H8" s="577"/>
      <c r="I8" s="577"/>
      <c r="J8" s="577"/>
      <c r="K8" s="577"/>
      <c r="L8" s="577"/>
      <c r="M8" s="577"/>
      <c r="N8" s="577"/>
      <c r="O8" s="577"/>
      <c r="P8" s="577"/>
      <c r="Q8" s="577"/>
      <c r="R8" s="577"/>
      <c r="S8" s="577"/>
      <c r="T8" s="577"/>
      <c r="U8" s="577"/>
      <c r="V8" s="577"/>
      <c r="W8" s="577"/>
      <c r="X8" s="577"/>
      <c r="Y8" s="577"/>
      <c r="Z8" s="577"/>
      <c r="AA8" s="577"/>
      <c r="AB8" s="577"/>
      <c r="AC8" s="577"/>
      <c r="AD8" s="577"/>
      <c r="AE8" s="577"/>
      <c r="AF8" s="577"/>
      <c r="AG8" s="577"/>
      <c r="AH8" s="577"/>
      <c r="AI8" s="577"/>
      <c r="AJ8" s="577"/>
      <c r="AK8" s="577"/>
      <c r="AL8" s="577"/>
      <c r="AM8" s="577"/>
      <c r="AN8" s="577"/>
      <c r="AO8" s="577"/>
      <c r="AP8" s="577"/>
      <c r="AQ8" s="577"/>
      <c r="AR8" s="577"/>
      <c r="AS8" s="577"/>
      <c r="AT8" s="577"/>
      <c r="AU8" s="577"/>
      <c r="AV8" s="577"/>
      <c r="AW8" s="577"/>
      <c r="AX8" s="577"/>
      <c r="AY8" s="577"/>
      <c r="AZ8" s="577"/>
      <c r="BA8" s="577"/>
      <c r="BB8" s="577"/>
      <c r="BC8" s="577"/>
      <c r="BD8" s="577"/>
      <c r="BE8" s="577"/>
      <c r="BF8" s="577"/>
      <c r="BG8" s="577"/>
      <c r="BH8" s="577"/>
      <c r="BI8" s="577"/>
      <c r="BJ8" s="577"/>
      <c r="BK8" s="578"/>
      <c r="BL8" s="576" t="s">
        <v>41</v>
      </c>
      <c r="BM8" s="576"/>
      <c r="BN8" s="576"/>
      <c r="BO8" s="576"/>
      <c r="BP8" s="576"/>
      <c r="BQ8" s="576"/>
      <c r="BR8" s="576"/>
      <c r="BS8" s="576"/>
      <c r="BT8" s="573">
        <v>330</v>
      </c>
      <c r="BU8" s="574"/>
      <c r="BV8" s="574"/>
      <c r="BW8" s="574"/>
      <c r="BX8" s="574"/>
      <c r="BY8" s="574"/>
      <c r="BZ8" s="574"/>
      <c r="CA8" s="574"/>
      <c r="CB8" s="574"/>
      <c r="CC8" s="574"/>
      <c r="CD8" s="574"/>
      <c r="CE8" s="574"/>
      <c r="CF8" s="574"/>
      <c r="CG8" s="574"/>
      <c r="CH8" s="574"/>
      <c r="CI8" s="574"/>
      <c r="CJ8" s="574"/>
      <c r="CK8" s="574"/>
      <c r="CL8" s="574"/>
      <c r="CM8" s="574"/>
      <c r="CN8" s="574"/>
      <c r="CO8" s="574"/>
      <c r="CP8" s="575"/>
      <c r="CQ8" s="570" t="s">
        <v>24</v>
      </c>
      <c r="CR8" s="571"/>
      <c r="CS8" s="571"/>
      <c r="CT8" s="571"/>
      <c r="CU8" s="571"/>
      <c r="CV8" s="571"/>
      <c r="CW8" s="571"/>
      <c r="CX8" s="571"/>
      <c r="CY8" s="571"/>
      <c r="CZ8" s="571"/>
      <c r="DA8" s="571"/>
      <c r="DB8" s="571"/>
      <c r="DC8" s="571"/>
      <c r="DD8" s="571"/>
      <c r="DE8" s="571"/>
      <c r="DF8" s="571"/>
      <c r="DG8" s="571"/>
      <c r="DH8" s="571"/>
      <c r="DI8" s="571"/>
      <c r="DJ8" s="571"/>
      <c r="DK8" s="571"/>
      <c r="DL8" s="572"/>
      <c r="DM8" s="570" t="s">
        <v>24</v>
      </c>
      <c r="DN8" s="571"/>
      <c r="DO8" s="571"/>
      <c r="DP8" s="571"/>
      <c r="DQ8" s="571"/>
      <c r="DR8" s="571"/>
      <c r="DS8" s="571"/>
      <c r="DT8" s="571"/>
      <c r="DU8" s="571"/>
      <c r="DV8" s="571"/>
      <c r="DW8" s="571"/>
      <c r="DX8" s="571"/>
      <c r="DY8" s="571"/>
      <c r="DZ8" s="571"/>
      <c r="EA8" s="571"/>
      <c r="EB8" s="571"/>
      <c r="EC8" s="571"/>
      <c r="ED8" s="571"/>
      <c r="EE8" s="571"/>
      <c r="EF8" s="571"/>
      <c r="EG8" s="571"/>
      <c r="EH8" s="572"/>
      <c r="EI8" s="573">
        <v>330</v>
      </c>
      <c r="EJ8" s="574"/>
      <c r="EK8" s="574"/>
      <c r="EL8" s="574"/>
      <c r="EM8" s="574"/>
      <c r="EN8" s="574"/>
      <c r="EO8" s="574"/>
      <c r="EP8" s="574"/>
      <c r="EQ8" s="574"/>
      <c r="ER8" s="574"/>
      <c r="ES8" s="574"/>
      <c r="ET8" s="574"/>
      <c r="EU8" s="574"/>
      <c r="EV8" s="574"/>
      <c r="EW8" s="574"/>
      <c r="EX8" s="574"/>
      <c r="EY8" s="574"/>
      <c r="EZ8" s="574"/>
      <c r="FA8" s="574"/>
      <c r="FB8" s="574"/>
      <c r="FC8" s="574"/>
      <c r="FD8" s="574"/>
      <c r="FE8" s="575"/>
    </row>
    <row r="9" spans="1:161" ht="14.25" customHeight="1" x14ac:dyDescent="0.2">
      <c r="A9" s="70"/>
      <c r="B9" s="577" t="s">
        <v>324</v>
      </c>
      <c r="C9" s="577"/>
      <c r="D9" s="577"/>
      <c r="E9" s="577"/>
      <c r="F9" s="577"/>
      <c r="G9" s="577"/>
      <c r="H9" s="577"/>
      <c r="I9" s="577"/>
      <c r="J9" s="577"/>
      <c r="K9" s="577"/>
      <c r="L9" s="577"/>
      <c r="M9" s="577"/>
      <c r="N9" s="577"/>
      <c r="O9" s="577"/>
      <c r="P9" s="577"/>
      <c r="Q9" s="577"/>
      <c r="R9" s="577"/>
      <c r="S9" s="577"/>
      <c r="T9" s="577"/>
      <c r="U9" s="577"/>
      <c r="V9" s="577"/>
      <c r="W9" s="577"/>
      <c r="X9" s="577"/>
      <c r="Y9" s="577"/>
      <c r="Z9" s="577"/>
      <c r="AA9" s="577"/>
      <c r="AB9" s="577"/>
      <c r="AC9" s="577"/>
      <c r="AD9" s="577"/>
      <c r="AE9" s="577"/>
      <c r="AF9" s="577"/>
      <c r="AG9" s="577"/>
      <c r="AH9" s="577"/>
      <c r="AI9" s="577"/>
      <c r="AJ9" s="577"/>
      <c r="AK9" s="577"/>
      <c r="AL9" s="577"/>
      <c r="AM9" s="577"/>
      <c r="AN9" s="577"/>
      <c r="AO9" s="577"/>
      <c r="AP9" s="577"/>
      <c r="AQ9" s="577"/>
      <c r="AR9" s="577"/>
      <c r="AS9" s="577"/>
      <c r="AT9" s="577"/>
      <c r="AU9" s="577"/>
      <c r="AV9" s="577"/>
      <c r="AW9" s="577"/>
      <c r="AX9" s="577"/>
      <c r="AY9" s="577"/>
      <c r="AZ9" s="577"/>
      <c r="BA9" s="577"/>
      <c r="BB9" s="577"/>
      <c r="BC9" s="577"/>
      <c r="BD9" s="577"/>
      <c r="BE9" s="577"/>
      <c r="BF9" s="577"/>
      <c r="BG9" s="577"/>
      <c r="BH9" s="577"/>
      <c r="BI9" s="577"/>
      <c r="BJ9" s="577"/>
      <c r="BK9" s="578"/>
      <c r="BL9" s="576" t="s">
        <v>42</v>
      </c>
      <c r="BM9" s="576"/>
      <c r="BN9" s="576"/>
      <c r="BO9" s="576"/>
      <c r="BP9" s="576"/>
      <c r="BQ9" s="576"/>
      <c r="BR9" s="576"/>
      <c r="BS9" s="576"/>
      <c r="BT9" s="573">
        <v>330</v>
      </c>
      <c r="BU9" s="574"/>
      <c r="BV9" s="574"/>
      <c r="BW9" s="574"/>
      <c r="BX9" s="574"/>
      <c r="BY9" s="574"/>
      <c r="BZ9" s="574"/>
      <c r="CA9" s="574"/>
      <c r="CB9" s="574"/>
      <c r="CC9" s="574"/>
      <c r="CD9" s="574"/>
      <c r="CE9" s="574"/>
      <c r="CF9" s="574"/>
      <c r="CG9" s="574"/>
      <c r="CH9" s="574"/>
      <c r="CI9" s="574"/>
      <c r="CJ9" s="574"/>
      <c r="CK9" s="574"/>
      <c r="CL9" s="574"/>
      <c r="CM9" s="574"/>
      <c r="CN9" s="574"/>
      <c r="CO9" s="574"/>
      <c r="CP9" s="575"/>
      <c r="CQ9" s="570" t="s">
        <v>24</v>
      </c>
      <c r="CR9" s="571"/>
      <c r="CS9" s="571"/>
      <c r="CT9" s="571"/>
      <c r="CU9" s="571"/>
      <c r="CV9" s="571"/>
      <c r="CW9" s="571"/>
      <c r="CX9" s="571"/>
      <c r="CY9" s="571"/>
      <c r="CZ9" s="571"/>
      <c r="DA9" s="571"/>
      <c r="DB9" s="571"/>
      <c r="DC9" s="571"/>
      <c r="DD9" s="571"/>
      <c r="DE9" s="571"/>
      <c r="DF9" s="571"/>
      <c r="DG9" s="571"/>
      <c r="DH9" s="571"/>
      <c r="DI9" s="571"/>
      <c r="DJ9" s="571"/>
      <c r="DK9" s="571"/>
      <c r="DL9" s="572"/>
      <c r="DM9" s="570" t="s">
        <v>24</v>
      </c>
      <c r="DN9" s="571"/>
      <c r="DO9" s="571"/>
      <c r="DP9" s="571"/>
      <c r="DQ9" s="571"/>
      <c r="DR9" s="571"/>
      <c r="DS9" s="571"/>
      <c r="DT9" s="571"/>
      <c r="DU9" s="571"/>
      <c r="DV9" s="571"/>
      <c r="DW9" s="571"/>
      <c r="DX9" s="571"/>
      <c r="DY9" s="571"/>
      <c r="DZ9" s="571"/>
      <c r="EA9" s="571"/>
      <c r="EB9" s="571"/>
      <c r="EC9" s="571"/>
      <c r="ED9" s="571"/>
      <c r="EE9" s="571"/>
      <c r="EF9" s="571"/>
      <c r="EG9" s="571"/>
      <c r="EH9" s="572"/>
      <c r="EI9" s="573">
        <v>330</v>
      </c>
      <c r="EJ9" s="574"/>
      <c r="EK9" s="574"/>
      <c r="EL9" s="574"/>
      <c r="EM9" s="574"/>
      <c r="EN9" s="574"/>
      <c r="EO9" s="574"/>
      <c r="EP9" s="574"/>
      <c r="EQ9" s="574"/>
      <c r="ER9" s="574"/>
      <c r="ES9" s="574"/>
      <c r="ET9" s="574"/>
      <c r="EU9" s="574"/>
      <c r="EV9" s="574"/>
      <c r="EW9" s="574"/>
      <c r="EX9" s="574"/>
      <c r="EY9" s="574"/>
      <c r="EZ9" s="574"/>
      <c r="FA9" s="574"/>
      <c r="FB9" s="574"/>
      <c r="FC9" s="574"/>
      <c r="FD9" s="574"/>
      <c r="FE9" s="575"/>
    </row>
    <row r="10" spans="1:161" ht="14.25" customHeight="1" x14ac:dyDescent="0.2">
      <c r="A10" s="70"/>
      <c r="B10" s="354" t="s">
        <v>325</v>
      </c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4"/>
      <c r="R10" s="354"/>
      <c r="S10" s="354"/>
      <c r="T10" s="354"/>
      <c r="U10" s="354"/>
      <c r="V10" s="354"/>
      <c r="W10" s="354"/>
      <c r="X10" s="354"/>
      <c r="Y10" s="354"/>
      <c r="Z10" s="354"/>
      <c r="AA10" s="354"/>
      <c r="AB10" s="354"/>
      <c r="AC10" s="354"/>
      <c r="AD10" s="354"/>
      <c r="AE10" s="354"/>
      <c r="AF10" s="354"/>
      <c r="AG10" s="354"/>
      <c r="AH10" s="354"/>
      <c r="AI10" s="354"/>
      <c r="AJ10" s="354"/>
      <c r="AK10" s="354"/>
      <c r="AL10" s="354"/>
      <c r="AM10" s="354"/>
      <c r="AN10" s="354"/>
      <c r="AO10" s="354"/>
      <c r="AP10" s="354"/>
      <c r="AQ10" s="354"/>
      <c r="AR10" s="354"/>
      <c r="AS10" s="354"/>
      <c r="AT10" s="354"/>
      <c r="AU10" s="354"/>
      <c r="AV10" s="354"/>
      <c r="AW10" s="354"/>
      <c r="AX10" s="354"/>
      <c r="AY10" s="354"/>
      <c r="AZ10" s="354"/>
      <c r="BA10" s="354"/>
      <c r="BB10" s="354"/>
      <c r="BC10" s="354"/>
      <c r="BD10" s="354"/>
      <c r="BE10" s="354"/>
      <c r="BF10" s="354"/>
      <c r="BG10" s="354"/>
      <c r="BH10" s="354"/>
      <c r="BI10" s="354"/>
      <c r="BJ10" s="354"/>
      <c r="BK10" s="355"/>
      <c r="BL10" s="576" t="s">
        <v>43</v>
      </c>
      <c r="BM10" s="576"/>
      <c r="BN10" s="576"/>
      <c r="BO10" s="576"/>
      <c r="BP10" s="576"/>
      <c r="BQ10" s="576"/>
      <c r="BR10" s="576"/>
      <c r="BS10" s="576"/>
      <c r="BT10" s="573">
        <v>0</v>
      </c>
      <c r="BU10" s="574"/>
      <c r="BV10" s="574"/>
      <c r="BW10" s="574"/>
      <c r="BX10" s="574"/>
      <c r="BY10" s="574"/>
      <c r="BZ10" s="574"/>
      <c r="CA10" s="574"/>
      <c r="CB10" s="574"/>
      <c r="CC10" s="574"/>
      <c r="CD10" s="574"/>
      <c r="CE10" s="574"/>
      <c r="CF10" s="574"/>
      <c r="CG10" s="574"/>
      <c r="CH10" s="574"/>
      <c r="CI10" s="574"/>
      <c r="CJ10" s="574"/>
      <c r="CK10" s="574"/>
      <c r="CL10" s="574"/>
      <c r="CM10" s="574"/>
      <c r="CN10" s="574"/>
      <c r="CO10" s="574"/>
      <c r="CP10" s="575"/>
      <c r="CQ10" s="573">
        <v>0</v>
      </c>
      <c r="CR10" s="574"/>
      <c r="CS10" s="574"/>
      <c r="CT10" s="574"/>
      <c r="CU10" s="574"/>
      <c r="CV10" s="574"/>
      <c r="CW10" s="574"/>
      <c r="CX10" s="574"/>
      <c r="CY10" s="574"/>
      <c r="CZ10" s="574"/>
      <c r="DA10" s="574"/>
      <c r="DB10" s="574"/>
      <c r="DC10" s="574"/>
      <c r="DD10" s="574"/>
      <c r="DE10" s="574"/>
      <c r="DF10" s="574"/>
      <c r="DG10" s="574"/>
      <c r="DH10" s="574"/>
      <c r="DI10" s="574"/>
      <c r="DJ10" s="574"/>
      <c r="DK10" s="574"/>
      <c r="DL10" s="575"/>
      <c r="DM10" s="573">
        <v>0</v>
      </c>
      <c r="DN10" s="574"/>
      <c r="DO10" s="574"/>
      <c r="DP10" s="574"/>
      <c r="DQ10" s="574"/>
      <c r="DR10" s="574"/>
      <c r="DS10" s="574"/>
      <c r="DT10" s="574"/>
      <c r="DU10" s="574"/>
      <c r="DV10" s="574"/>
      <c r="DW10" s="574"/>
      <c r="DX10" s="574"/>
      <c r="DY10" s="574"/>
      <c r="DZ10" s="574"/>
      <c r="EA10" s="574"/>
      <c r="EB10" s="574"/>
      <c r="EC10" s="574"/>
      <c r="ED10" s="574"/>
      <c r="EE10" s="574"/>
      <c r="EF10" s="574"/>
      <c r="EG10" s="574"/>
      <c r="EH10" s="575"/>
      <c r="EI10" s="573">
        <v>0</v>
      </c>
      <c r="EJ10" s="574"/>
      <c r="EK10" s="574"/>
      <c r="EL10" s="574"/>
      <c r="EM10" s="574"/>
      <c r="EN10" s="574"/>
      <c r="EO10" s="574"/>
      <c r="EP10" s="574"/>
      <c r="EQ10" s="574"/>
      <c r="ER10" s="574"/>
      <c r="ES10" s="574"/>
      <c r="ET10" s="574"/>
      <c r="EU10" s="574"/>
      <c r="EV10" s="574"/>
      <c r="EW10" s="574"/>
      <c r="EX10" s="574"/>
      <c r="EY10" s="574"/>
      <c r="EZ10" s="574"/>
      <c r="FA10" s="574"/>
      <c r="FB10" s="574"/>
      <c r="FC10" s="574"/>
      <c r="FD10" s="574"/>
      <c r="FE10" s="575"/>
    </row>
    <row r="11" spans="1:161" ht="27.75" customHeight="1" x14ac:dyDescent="0.2">
      <c r="A11" s="70"/>
      <c r="B11" s="577" t="s">
        <v>3</v>
      </c>
      <c r="C11" s="577"/>
      <c r="D11" s="577"/>
      <c r="E11" s="577"/>
      <c r="F11" s="577"/>
      <c r="G11" s="577"/>
      <c r="H11" s="577"/>
      <c r="I11" s="577"/>
      <c r="J11" s="577"/>
      <c r="K11" s="577"/>
      <c r="L11" s="577"/>
      <c r="M11" s="577"/>
      <c r="N11" s="577"/>
      <c r="O11" s="577"/>
      <c r="P11" s="577"/>
      <c r="Q11" s="577"/>
      <c r="R11" s="577"/>
      <c r="S11" s="577"/>
      <c r="T11" s="577"/>
      <c r="U11" s="577"/>
      <c r="V11" s="577"/>
      <c r="W11" s="577"/>
      <c r="X11" s="577"/>
      <c r="Y11" s="577"/>
      <c r="Z11" s="577"/>
      <c r="AA11" s="577"/>
      <c r="AB11" s="577"/>
      <c r="AC11" s="577"/>
      <c r="AD11" s="577"/>
      <c r="AE11" s="577"/>
      <c r="AF11" s="577"/>
      <c r="AG11" s="577"/>
      <c r="AH11" s="577"/>
      <c r="AI11" s="577"/>
      <c r="AJ11" s="577"/>
      <c r="AK11" s="577"/>
      <c r="AL11" s="577"/>
      <c r="AM11" s="577"/>
      <c r="AN11" s="577"/>
      <c r="AO11" s="577"/>
      <c r="AP11" s="577"/>
      <c r="AQ11" s="577"/>
      <c r="AR11" s="577"/>
      <c r="AS11" s="577"/>
      <c r="AT11" s="577"/>
      <c r="AU11" s="577"/>
      <c r="AV11" s="577"/>
      <c r="AW11" s="577"/>
      <c r="AX11" s="577"/>
      <c r="AY11" s="577"/>
      <c r="AZ11" s="577"/>
      <c r="BA11" s="577"/>
      <c r="BB11" s="577"/>
      <c r="BC11" s="577"/>
      <c r="BD11" s="577"/>
      <c r="BE11" s="577"/>
      <c r="BF11" s="577"/>
      <c r="BG11" s="577"/>
      <c r="BH11" s="577"/>
      <c r="BI11" s="577"/>
      <c r="BJ11" s="577"/>
      <c r="BK11" s="578"/>
      <c r="BL11" s="576" t="s">
        <v>52</v>
      </c>
      <c r="BM11" s="576"/>
      <c r="BN11" s="576"/>
      <c r="BO11" s="576"/>
      <c r="BP11" s="576"/>
      <c r="BQ11" s="576"/>
      <c r="BR11" s="576"/>
      <c r="BS11" s="576"/>
      <c r="BT11" s="573">
        <v>0</v>
      </c>
      <c r="BU11" s="574"/>
      <c r="BV11" s="574"/>
      <c r="BW11" s="574"/>
      <c r="BX11" s="574"/>
      <c r="BY11" s="574"/>
      <c r="BZ11" s="574"/>
      <c r="CA11" s="574"/>
      <c r="CB11" s="574"/>
      <c r="CC11" s="574"/>
      <c r="CD11" s="574"/>
      <c r="CE11" s="574"/>
      <c r="CF11" s="574"/>
      <c r="CG11" s="574"/>
      <c r="CH11" s="574"/>
      <c r="CI11" s="574"/>
      <c r="CJ11" s="574"/>
      <c r="CK11" s="574"/>
      <c r="CL11" s="574"/>
      <c r="CM11" s="574"/>
      <c r="CN11" s="574"/>
      <c r="CO11" s="574"/>
      <c r="CP11" s="575"/>
      <c r="CQ11" s="570" t="s">
        <v>24</v>
      </c>
      <c r="CR11" s="571"/>
      <c r="CS11" s="571"/>
      <c r="CT11" s="571"/>
      <c r="CU11" s="571"/>
      <c r="CV11" s="571"/>
      <c r="CW11" s="571"/>
      <c r="CX11" s="571"/>
      <c r="CY11" s="571"/>
      <c r="CZ11" s="571"/>
      <c r="DA11" s="571"/>
      <c r="DB11" s="571"/>
      <c r="DC11" s="571"/>
      <c r="DD11" s="571"/>
      <c r="DE11" s="571"/>
      <c r="DF11" s="571"/>
      <c r="DG11" s="571"/>
      <c r="DH11" s="571"/>
      <c r="DI11" s="571"/>
      <c r="DJ11" s="571"/>
      <c r="DK11" s="571"/>
      <c r="DL11" s="572"/>
      <c r="DM11" s="570" t="s">
        <v>24</v>
      </c>
      <c r="DN11" s="571"/>
      <c r="DO11" s="571"/>
      <c r="DP11" s="571"/>
      <c r="DQ11" s="571"/>
      <c r="DR11" s="571"/>
      <c r="DS11" s="571"/>
      <c r="DT11" s="571"/>
      <c r="DU11" s="571"/>
      <c r="DV11" s="571"/>
      <c r="DW11" s="571"/>
      <c r="DX11" s="571"/>
      <c r="DY11" s="571"/>
      <c r="DZ11" s="571"/>
      <c r="EA11" s="571"/>
      <c r="EB11" s="571"/>
      <c r="EC11" s="571"/>
      <c r="ED11" s="571"/>
      <c r="EE11" s="571"/>
      <c r="EF11" s="571"/>
      <c r="EG11" s="571"/>
      <c r="EH11" s="572"/>
      <c r="EI11" s="573">
        <v>0</v>
      </c>
      <c r="EJ11" s="574"/>
      <c r="EK11" s="574"/>
      <c r="EL11" s="574"/>
      <c r="EM11" s="574"/>
      <c r="EN11" s="574"/>
      <c r="EO11" s="574"/>
      <c r="EP11" s="574"/>
      <c r="EQ11" s="574"/>
      <c r="ER11" s="574"/>
      <c r="ES11" s="574"/>
      <c r="ET11" s="574"/>
      <c r="EU11" s="574"/>
      <c r="EV11" s="574"/>
      <c r="EW11" s="574"/>
      <c r="EX11" s="574"/>
      <c r="EY11" s="574"/>
      <c r="EZ11" s="574"/>
      <c r="FA11" s="574"/>
      <c r="FB11" s="574"/>
      <c r="FC11" s="574"/>
      <c r="FD11" s="574"/>
      <c r="FE11" s="575"/>
    </row>
    <row r="12" spans="1:161" x14ac:dyDescent="0.2">
      <c r="A12" s="70"/>
      <c r="B12" s="577" t="s">
        <v>4</v>
      </c>
      <c r="C12" s="577"/>
      <c r="D12" s="577"/>
      <c r="E12" s="577"/>
      <c r="F12" s="577"/>
      <c r="G12" s="577"/>
      <c r="H12" s="577"/>
      <c r="I12" s="577"/>
      <c r="J12" s="577"/>
      <c r="K12" s="577"/>
      <c r="L12" s="577"/>
      <c r="M12" s="577"/>
      <c r="N12" s="577"/>
      <c r="O12" s="577"/>
      <c r="P12" s="577"/>
      <c r="Q12" s="577"/>
      <c r="R12" s="577"/>
      <c r="S12" s="577"/>
      <c r="T12" s="577"/>
      <c r="U12" s="577"/>
      <c r="V12" s="577"/>
      <c r="W12" s="577"/>
      <c r="X12" s="577"/>
      <c r="Y12" s="577"/>
      <c r="Z12" s="577"/>
      <c r="AA12" s="577"/>
      <c r="AB12" s="577"/>
      <c r="AC12" s="577"/>
      <c r="AD12" s="577"/>
      <c r="AE12" s="577"/>
      <c r="AF12" s="577"/>
      <c r="AG12" s="577"/>
      <c r="AH12" s="577"/>
      <c r="AI12" s="577"/>
      <c r="AJ12" s="577"/>
      <c r="AK12" s="577"/>
      <c r="AL12" s="577"/>
      <c r="AM12" s="577"/>
      <c r="AN12" s="577"/>
      <c r="AO12" s="577"/>
      <c r="AP12" s="577"/>
      <c r="AQ12" s="577"/>
      <c r="AR12" s="577"/>
      <c r="AS12" s="577"/>
      <c r="AT12" s="577"/>
      <c r="AU12" s="577"/>
      <c r="AV12" s="577"/>
      <c r="AW12" s="577"/>
      <c r="AX12" s="577"/>
      <c r="AY12" s="577"/>
      <c r="AZ12" s="577"/>
      <c r="BA12" s="577"/>
      <c r="BB12" s="577"/>
      <c r="BC12" s="577"/>
      <c r="BD12" s="577"/>
      <c r="BE12" s="577"/>
      <c r="BF12" s="577"/>
      <c r="BG12" s="577"/>
      <c r="BH12" s="577"/>
      <c r="BI12" s="577"/>
      <c r="BJ12" s="577"/>
      <c r="BK12" s="578"/>
      <c r="BL12" s="576" t="s">
        <v>53</v>
      </c>
      <c r="BM12" s="576"/>
      <c r="BN12" s="576"/>
      <c r="BO12" s="576"/>
      <c r="BP12" s="576"/>
      <c r="BQ12" s="576"/>
      <c r="BR12" s="576"/>
      <c r="BS12" s="576"/>
      <c r="BT12" s="573">
        <v>0</v>
      </c>
      <c r="BU12" s="574"/>
      <c r="BV12" s="574"/>
      <c r="BW12" s="574"/>
      <c r="BX12" s="574"/>
      <c r="BY12" s="574"/>
      <c r="BZ12" s="574"/>
      <c r="CA12" s="574"/>
      <c r="CB12" s="574"/>
      <c r="CC12" s="574"/>
      <c r="CD12" s="574"/>
      <c r="CE12" s="574"/>
      <c r="CF12" s="574"/>
      <c r="CG12" s="574"/>
      <c r="CH12" s="574"/>
      <c r="CI12" s="574"/>
      <c r="CJ12" s="574"/>
      <c r="CK12" s="574"/>
      <c r="CL12" s="574"/>
      <c r="CM12" s="574"/>
      <c r="CN12" s="574"/>
      <c r="CO12" s="574"/>
      <c r="CP12" s="575"/>
      <c r="CQ12" s="570" t="s">
        <v>24</v>
      </c>
      <c r="CR12" s="571"/>
      <c r="CS12" s="571"/>
      <c r="CT12" s="571"/>
      <c r="CU12" s="571"/>
      <c r="CV12" s="571"/>
      <c r="CW12" s="571"/>
      <c r="CX12" s="571"/>
      <c r="CY12" s="571"/>
      <c r="CZ12" s="571"/>
      <c r="DA12" s="571"/>
      <c r="DB12" s="571"/>
      <c r="DC12" s="571"/>
      <c r="DD12" s="571"/>
      <c r="DE12" s="571"/>
      <c r="DF12" s="571"/>
      <c r="DG12" s="571"/>
      <c r="DH12" s="571"/>
      <c r="DI12" s="571"/>
      <c r="DJ12" s="571"/>
      <c r="DK12" s="571"/>
      <c r="DL12" s="572"/>
      <c r="DM12" s="570" t="s">
        <v>24</v>
      </c>
      <c r="DN12" s="571"/>
      <c r="DO12" s="571"/>
      <c r="DP12" s="571"/>
      <c r="DQ12" s="571"/>
      <c r="DR12" s="571"/>
      <c r="DS12" s="571"/>
      <c r="DT12" s="571"/>
      <c r="DU12" s="571"/>
      <c r="DV12" s="571"/>
      <c r="DW12" s="571"/>
      <c r="DX12" s="571"/>
      <c r="DY12" s="571"/>
      <c r="DZ12" s="571"/>
      <c r="EA12" s="571"/>
      <c r="EB12" s="571"/>
      <c r="EC12" s="571"/>
      <c r="ED12" s="571"/>
      <c r="EE12" s="571"/>
      <c r="EF12" s="571"/>
      <c r="EG12" s="571"/>
      <c r="EH12" s="572"/>
      <c r="EI12" s="573">
        <v>0</v>
      </c>
      <c r="EJ12" s="574"/>
      <c r="EK12" s="574"/>
      <c r="EL12" s="574"/>
      <c r="EM12" s="574"/>
      <c r="EN12" s="574"/>
      <c r="EO12" s="574"/>
      <c r="EP12" s="574"/>
      <c r="EQ12" s="574"/>
      <c r="ER12" s="574"/>
      <c r="ES12" s="574"/>
      <c r="ET12" s="574"/>
      <c r="EU12" s="574"/>
      <c r="EV12" s="574"/>
      <c r="EW12" s="574"/>
      <c r="EX12" s="574"/>
      <c r="EY12" s="574"/>
      <c r="EZ12" s="574"/>
      <c r="FA12" s="574"/>
      <c r="FB12" s="574"/>
      <c r="FC12" s="574"/>
      <c r="FD12" s="574"/>
      <c r="FE12" s="575"/>
    </row>
    <row r="13" spans="1:161" ht="39.75" customHeight="1" x14ac:dyDescent="0.2">
      <c r="A13" s="70"/>
      <c r="B13" s="354" t="s">
        <v>437</v>
      </c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354"/>
      <c r="AG13" s="354"/>
      <c r="AH13" s="354"/>
      <c r="AI13" s="354"/>
      <c r="AJ13" s="354"/>
      <c r="AK13" s="354"/>
      <c r="AL13" s="354"/>
      <c r="AM13" s="354"/>
      <c r="AN13" s="354"/>
      <c r="AO13" s="354"/>
      <c r="AP13" s="354"/>
      <c r="AQ13" s="354"/>
      <c r="AR13" s="354"/>
      <c r="AS13" s="354"/>
      <c r="AT13" s="354"/>
      <c r="AU13" s="354"/>
      <c r="AV13" s="354"/>
      <c r="AW13" s="354"/>
      <c r="AX13" s="354"/>
      <c r="AY13" s="354"/>
      <c r="AZ13" s="354"/>
      <c r="BA13" s="354"/>
      <c r="BB13" s="354"/>
      <c r="BC13" s="354"/>
      <c r="BD13" s="354"/>
      <c r="BE13" s="354"/>
      <c r="BF13" s="354"/>
      <c r="BG13" s="354"/>
      <c r="BH13" s="354"/>
      <c r="BI13" s="354"/>
      <c r="BJ13" s="354"/>
      <c r="BK13" s="355"/>
      <c r="BL13" s="576" t="s">
        <v>54</v>
      </c>
      <c r="BM13" s="576"/>
      <c r="BN13" s="576"/>
      <c r="BO13" s="576"/>
      <c r="BP13" s="576"/>
      <c r="BQ13" s="576"/>
      <c r="BR13" s="576"/>
      <c r="BS13" s="576"/>
      <c r="BT13" s="573">
        <v>0</v>
      </c>
      <c r="BU13" s="574"/>
      <c r="BV13" s="574"/>
      <c r="BW13" s="574"/>
      <c r="BX13" s="574"/>
      <c r="BY13" s="574"/>
      <c r="BZ13" s="574"/>
      <c r="CA13" s="574"/>
      <c r="CB13" s="574"/>
      <c r="CC13" s="574"/>
      <c r="CD13" s="574"/>
      <c r="CE13" s="574"/>
      <c r="CF13" s="574"/>
      <c r="CG13" s="574"/>
      <c r="CH13" s="574"/>
      <c r="CI13" s="574"/>
      <c r="CJ13" s="574"/>
      <c r="CK13" s="574"/>
      <c r="CL13" s="574"/>
      <c r="CM13" s="574"/>
      <c r="CN13" s="574"/>
      <c r="CO13" s="574"/>
      <c r="CP13" s="575"/>
      <c r="CQ13" s="570" t="s">
        <v>24</v>
      </c>
      <c r="CR13" s="571"/>
      <c r="CS13" s="571"/>
      <c r="CT13" s="571"/>
      <c r="CU13" s="571"/>
      <c r="CV13" s="571"/>
      <c r="CW13" s="571"/>
      <c r="CX13" s="571"/>
      <c r="CY13" s="571"/>
      <c r="CZ13" s="571"/>
      <c r="DA13" s="571"/>
      <c r="DB13" s="571"/>
      <c r="DC13" s="571"/>
      <c r="DD13" s="571"/>
      <c r="DE13" s="571"/>
      <c r="DF13" s="571"/>
      <c r="DG13" s="571"/>
      <c r="DH13" s="571"/>
      <c r="DI13" s="571"/>
      <c r="DJ13" s="571"/>
      <c r="DK13" s="571"/>
      <c r="DL13" s="572"/>
      <c r="DM13" s="570" t="s">
        <v>24</v>
      </c>
      <c r="DN13" s="571"/>
      <c r="DO13" s="571"/>
      <c r="DP13" s="571"/>
      <c r="DQ13" s="571"/>
      <c r="DR13" s="571"/>
      <c r="DS13" s="571"/>
      <c r="DT13" s="571"/>
      <c r="DU13" s="571"/>
      <c r="DV13" s="571"/>
      <c r="DW13" s="571"/>
      <c r="DX13" s="571"/>
      <c r="DY13" s="571"/>
      <c r="DZ13" s="571"/>
      <c r="EA13" s="571"/>
      <c r="EB13" s="571"/>
      <c r="EC13" s="571"/>
      <c r="ED13" s="571"/>
      <c r="EE13" s="571"/>
      <c r="EF13" s="571"/>
      <c r="EG13" s="571"/>
      <c r="EH13" s="572"/>
      <c r="EI13" s="573">
        <v>0</v>
      </c>
      <c r="EJ13" s="574"/>
      <c r="EK13" s="574"/>
      <c r="EL13" s="574"/>
      <c r="EM13" s="574"/>
      <c r="EN13" s="574"/>
      <c r="EO13" s="574"/>
      <c r="EP13" s="574"/>
      <c r="EQ13" s="574"/>
      <c r="ER13" s="574"/>
      <c r="ES13" s="574"/>
      <c r="ET13" s="574"/>
      <c r="EU13" s="574"/>
      <c r="EV13" s="574"/>
      <c r="EW13" s="574"/>
      <c r="EX13" s="574"/>
      <c r="EY13" s="574"/>
      <c r="EZ13" s="574"/>
      <c r="FA13" s="574"/>
      <c r="FB13" s="574"/>
      <c r="FC13" s="574"/>
      <c r="FD13" s="574"/>
      <c r="FE13" s="575"/>
    </row>
    <row r="14" spans="1:161" ht="14.25" customHeight="1" x14ac:dyDescent="0.2">
      <c r="A14" s="70"/>
      <c r="B14" s="287" t="s">
        <v>5</v>
      </c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AT14" s="287"/>
      <c r="AU14" s="287"/>
      <c r="AV14" s="287"/>
      <c r="AW14" s="287"/>
      <c r="AX14" s="287"/>
      <c r="AY14" s="287"/>
      <c r="AZ14" s="287"/>
      <c r="BA14" s="287"/>
      <c r="BB14" s="287"/>
      <c r="BC14" s="287"/>
      <c r="BD14" s="287"/>
      <c r="BE14" s="287"/>
      <c r="BF14" s="287"/>
      <c r="BG14" s="287"/>
      <c r="BH14" s="287"/>
      <c r="BI14" s="287"/>
      <c r="BJ14" s="287"/>
      <c r="BK14" s="313"/>
      <c r="BL14" s="576" t="s">
        <v>55</v>
      </c>
      <c r="BM14" s="576"/>
      <c r="BN14" s="576"/>
      <c r="BO14" s="576"/>
      <c r="BP14" s="576"/>
      <c r="BQ14" s="576"/>
      <c r="BR14" s="576"/>
      <c r="BS14" s="576"/>
      <c r="BT14" s="570" t="s">
        <v>24</v>
      </c>
      <c r="BU14" s="571"/>
      <c r="BV14" s="571"/>
      <c r="BW14" s="571"/>
      <c r="BX14" s="571"/>
      <c r="BY14" s="571"/>
      <c r="BZ14" s="571"/>
      <c r="CA14" s="571"/>
      <c r="CB14" s="571"/>
      <c r="CC14" s="571"/>
      <c r="CD14" s="571"/>
      <c r="CE14" s="571"/>
      <c r="CF14" s="571"/>
      <c r="CG14" s="571"/>
      <c r="CH14" s="571"/>
      <c r="CI14" s="571"/>
      <c r="CJ14" s="571"/>
      <c r="CK14" s="571"/>
      <c r="CL14" s="571"/>
      <c r="CM14" s="571"/>
      <c r="CN14" s="571"/>
      <c r="CO14" s="571"/>
      <c r="CP14" s="572"/>
      <c r="CQ14" s="570" t="s">
        <v>24</v>
      </c>
      <c r="CR14" s="571"/>
      <c r="CS14" s="571"/>
      <c r="CT14" s="571"/>
      <c r="CU14" s="571"/>
      <c r="CV14" s="571"/>
      <c r="CW14" s="571"/>
      <c r="CX14" s="571"/>
      <c r="CY14" s="571"/>
      <c r="CZ14" s="571"/>
      <c r="DA14" s="571"/>
      <c r="DB14" s="571"/>
      <c r="DC14" s="571"/>
      <c r="DD14" s="571"/>
      <c r="DE14" s="571"/>
      <c r="DF14" s="571"/>
      <c r="DG14" s="571"/>
      <c r="DH14" s="571"/>
      <c r="DI14" s="571"/>
      <c r="DJ14" s="571"/>
      <c r="DK14" s="571"/>
      <c r="DL14" s="572"/>
      <c r="DM14" s="570" t="s">
        <v>24</v>
      </c>
      <c r="DN14" s="571"/>
      <c r="DO14" s="571"/>
      <c r="DP14" s="571"/>
      <c r="DQ14" s="571"/>
      <c r="DR14" s="571"/>
      <c r="DS14" s="571"/>
      <c r="DT14" s="571"/>
      <c r="DU14" s="571"/>
      <c r="DV14" s="571"/>
      <c r="DW14" s="571"/>
      <c r="DX14" s="571"/>
      <c r="DY14" s="571"/>
      <c r="DZ14" s="571"/>
      <c r="EA14" s="571"/>
      <c r="EB14" s="571"/>
      <c r="EC14" s="571"/>
      <c r="ED14" s="571"/>
      <c r="EE14" s="571"/>
      <c r="EF14" s="571"/>
      <c r="EG14" s="571"/>
      <c r="EH14" s="572"/>
      <c r="EI14" s="573">
        <v>0</v>
      </c>
      <c r="EJ14" s="574"/>
      <c r="EK14" s="574"/>
      <c r="EL14" s="574"/>
      <c r="EM14" s="574"/>
      <c r="EN14" s="574"/>
      <c r="EO14" s="574"/>
      <c r="EP14" s="574"/>
      <c r="EQ14" s="574"/>
      <c r="ER14" s="574"/>
      <c r="ES14" s="574"/>
      <c r="ET14" s="574"/>
      <c r="EU14" s="574"/>
      <c r="EV14" s="574"/>
      <c r="EW14" s="574"/>
      <c r="EX14" s="574"/>
      <c r="EY14" s="574"/>
      <c r="EZ14" s="574"/>
      <c r="FA14" s="574"/>
      <c r="FB14" s="574"/>
      <c r="FC14" s="574"/>
      <c r="FD14" s="574"/>
      <c r="FE14" s="575"/>
    </row>
    <row r="15" spans="1:161" ht="14.25" customHeight="1" x14ac:dyDescent="0.2">
      <c r="A15" s="70"/>
      <c r="B15" s="287" t="s">
        <v>326</v>
      </c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287"/>
      <c r="AL15" s="287"/>
      <c r="AM15" s="287"/>
      <c r="AN15" s="287"/>
      <c r="AO15" s="287"/>
      <c r="AP15" s="287"/>
      <c r="AQ15" s="287"/>
      <c r="AR15" s="287"/>
      <c r="AS15" s="287"/>
      <c r="AT15" s="287"/>
      <c r="AU15" s="287"/>
      <c r="AV15" s="287"/>
      <c r="AW15" s="287"/>
      <c r="AX15" s="287"/>
      <c r="AY15" s="287"/>
      <c r="AZ15" s="287"/>
      <c r="BA15" s="287"/>
      <c r="BB15" s="287"/>
      <c r="BC15" s="287"/>
      <c r="BD15" s="287"/>
      <c r="BE15" s="287"/>
      <c r="BF15" s="287"/>
      <c r="BG15" s="287"/>
      <c r="BH15" s="287"/>
      <c r="BI15" s="287"/>
      <c r="BJ15" s="287"/>
      <c r="BK15" s="313"/>
      <c r="BL15" s="576" t="s">
        <v>56</v>
      </c>
      <c r="BM15" s="576"/>
      <c r="BN15" s="576"/>
      <c r="BO15" s="576"/>
      <c r="BP15" s="576"/>
      <c r="BQ15" s="576"/>
      <c r="BR15" s="576"/>
      <c r="BS15" s="576"/>
      <c r="BT15" s="570" t="s">
        <v>24</v>
      </c>
      <c r="BU15" s="571"/>
      <c r="BV15" s="571"/>
      <c r="BW15" s="571"/>
      <c r="BX15" s="571"/>
      <c r="BY15" s="571"/>
      <c r="BZ15" s="571"/>
      <c r="CA15" s="571"/>
      <c r="CB15" s="571"/>
      <c r="CC15" s="571"/>
      <c r="CD15" s="571"/>
      <c r="CE15" s="571"/>
      <c r="CF15" s="571"/>
      <c r="CG15" s="571"/>
      <c r="CH15" s="571"/>
      <c r="CI15" s="571"/>
      <c r="CJ15" s="571"/>
      <c r="CK15" s="571"/>
      <c r="CL15" s="571"/>
      <c r="CM15" s="571"/>
      <c r="CN15" s="571"/>
      <c r="CO15" s="571"/>
      <c r="CP15" s="572"/>
      <c r="CQ15" s="570" t="s">
        <v>24</v>
      </c>
      <c r="CR15" s="571"/>
      <c r="CS15" s="571"/>
      <c r="CT15" s="571"/>
      <c r="CU15" s="571"/>
      <c r="CV15" s="571"/>
      <c r="CW15" s="571"/>
      <c r="CX15" s="571"/>
      <c r="CY15" s="571"/>
      <c r="CZ15" s="571"/>
      <c r="DA15" s="571"/>
      <c r="DB15" s="571"/>
      <c r="DC15" s="571"/>
      <c r="DD15" s="571"/>
      <c r="DE15" s="571"/>
      <c r="DF15" s="571"/>
      <c r="DG15" s="571"/>
      <c r="DH15" s="571"/>
      <c r="DI15" s="571"/>
      <c r="DJ15" s="571"/>
      <c r="DK15" s="571"/>
      <c r="DL15" s="572"/>
      <c r="DM15" s="570" t="s">
        <v>24</v>
      </c>
      <c r="DN15" s="571"/>
      <c r="DO15" s="571"/>
      <c r="DP15" s="571"/>
      <c r="DQ15" s="571"/>
      <c r="DR15" s="571"/>
      <c r="DS15" s="571"/>
      <c r="DT15" s="571"/>
      <c r="DU15" s="571"/>
      <c r="DV15" s="571"/>
      <c r="DW15" s="571"/>
      <c r="DX15" s="571"/>
      <c r="DY15" s="571"/>
      <c r="DZ15" s="571"/>
      <c r="EA15" s="571"/>
      <c r="EB15" s="571"/>
      <c r="EC15" s="571"/>
      <c r="ED15" s="571"/>
      <c r="EE15" s="571"/>
      <c r="EF15" s="571"/>
      <c r="EG15" s="571"/>
      <c r="EH15" s="572"/>
      <c r="EI15" s="573">
        <v>0</v>
      </c>
      <c r="EJ15" s="574"/>
      <c r="EK15" s="574"/>
      <c r="EL15" s="574"/>
      <c r="EM15" s="574"/>
      <c r="EN15" s="574"/>
      <c r="EO15" s="574"/>
      <c r="EP15" s="574"/>
      <c r="EQ15" s="574"/>
      <c r="ER15" s="574"/>
      <c r="ES15" s="574"/>
      <c r="ET15" s="574"/>
      <c r="EU15" s="574"/>
      <c r="EV15" s="574"/>
      <c r="EW15" s="574"/>
      <c r="EX15" s="574"/>
      <c r="EY15" s="574"/>
      <c r="EZ15" s="574"/>
      <c r="FA15" s="574"/>
      <c r="FB15" s="574"/>
      <c r="FC15" s="574"/>
      <c r="FD15" s="574"/>
      <c r="FE15" s="575"/>
    </row>
    <row r="16" spans="1:161" ht="3" customHeight="1" x14ac:dyDescent="0.2"/>
    <row r="17" spans="2:142" s="81" customFormat="1" ht="13.5" customHeight="1" x14ac:dyDescent="0.2">
      <c r="G17" s="82" t="s">
        <v>8</v>
      </c>
    </row>
    <row r="18" spans="2:142" s="81" customFormat="1" ht="12.75" customHeight="1" x14ac:dyDescent="0.2">
      <c r="B18" s="83"/>
      <c r="C18" s="83"/>
      <c r="D18" s="83"/>
      <c r="E18" s="83"/>
      <c r="G18" s="82" t="s">
        <v>9</v>
      </c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</row>
    <row r="21" spans="2:142" x14ac:dyDescent="0.2">
      <c r="I21" s="42" t="s">
        <v>107</v>
      </c>
      <c r="K21" s="48"/>
      <c r="L21" s="48"/>
      <c r="M21" s="48"/>
      <c r="N21" s="48"/>
      <c r="O21" s="48"/>
      <c r="P21" s="48"/>
      <c r="Q21" s="48"/>
      <c r="R21" s="48"/>
      <c r="S21" s="48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</row>
    <row r="22" spans="2:142" ht="12" customHeight="1" x14ac:dyDescent="0.2">
      <c r="I22" s="42" t="s">
        <v>405</v>
      </c>
      <c r="K22" s="42"/>
      <c r="L22" s="42"/>
      <c r="M22" s="42"/>
      <c r="N22" s="42"/>
      <c r="O22" s="42"/>
      <c r="P22" s="42"/>
      <c r="Q22" s="42"/>
      <c r="R22" s="42"/>
      <c r="S22" s="42"/>
      <c r="T22" s="38"/>
      <c r="U22" s="38"/>
      <c r="V22" s="38"/>
      <c r="W22" s="38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7"/>
      <c r="BC22" s="7"/>
      <c r="BD22" s="7"/>
      <c r="BE22" s="7"/>
    </row>
    <row r="23" spans="2:142" ht="12" customHeight="1" x14ac:dyDescent="0.2">
      <c r="I23" s="42" t="s">
        <v>406</v>
      </c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</row>
    <row r="24" spans="2:142" ht="12" customHeight="1" x14ac:dyDescent="0.2">
      <c r="I24" s="38" t="s">
        <v>407</v>
      </c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W24" s="588" t="s">
        <v>471</v>
      </c>
      <c r="AX24" s="588"/>
      <c r="AY24" s="588"/>
      <c r="AZ24" s="588"/>
      <c r="BA24" s="588"/>
      <c r="BB24" s="588"/>
      <c r="BC24" s="588"/>
      <c r="BD24" s="588"/>
      <c r="BE24" s="588"/>
      <c r="BF24" s="588"/>
      <c r="BG24" s="588"/>
      <c r="BH24" s="588"/>
      <c r="BI24" s="588"/>
      <c r="BJ24" s="588"/>
      <c r="BK24" s="588"/>
      <c r="BL24" s="588"/>
      <c r="BM24" s="588"/>
      <c r="BN24" s="588"/>
      <c r="BO24" s="588"/>
      <c r="BP24" s="588"/>
      <c r="BQ24" s="588"/>
      <c r="BR24" s="588"/>
      <c r="BS24" s="588"/>
      <c r="BT24" s="588"/>
      <c r="BU24" s="588"/>
      <c r="BV24" s="588"/>
      <c r="BW24" s="588"/>
      <c r="BX24" s="588"/>
      <c r="BY24" s="588"/>
      <c r="BZ24" s="588"/>
      <c r="CA24" s="101"/>
      <c r="CB24" s="101"/>
      <c r="CC24" s="589" t="s">
        <v>472</v>
      </c>
      <c r="CD24" s="589"/>
      <c r="CE24" s="589"/>
      <c r="CF24" s="589"/>
      <c r="CG24" s="589"/>
      <c r="CH24" s="589"/>
      <c r="CI24" s="589"/>
      <c r="CJ24" s="589"/>
      <c r="CK24" s="589"/>
      <c r="CL24" s="589"/>
      <c r="CM24" s="589"/>
      <c r="CN24" s="589"/>
      <c r="CO24" s="589"/>
      <c r="CP24" s="589"/>
      <c r="CQ24" s="589"/>
      <c r="CR24" s="589"/>
      <c r="CS24" s="589"/>
      <c r="CT24" s="589"/>
      <c r="CU24" s="589"/>
      <c r="CV24" s="589"/>
      <c r="CW24" s="589"/>
      <c r="CX24" s="589"/>
      <c r="CY24" s="589"/>
      <c r="CZ24" s="589"/>
      <c r="DA24" s="589"/>
      <c r="DB24" s="589"/>
      <c r="DC24" s="589"/>
      <c r="DD24" s="589"/>
      <c r="DE24" s="589"/>
      <c r="DF24" s="589"/>
      <c r="DG24" s="101"/>
      <c r="DH24" s="101"/>
      <c r="DI24" s="586" t="s">
        <v>473</v>
      </c>
      <c r="DJ24" s="586"/>
      <c r="DK24" s="586"/>
      <c r="DL24" s="586"/>
      <c r="DM24" s="586"/>
      <c r="DN24" s="586"/>
      <c r="DO24" s="586"/>
      <c r="DP24" s="586"/>
      <c r="DQ24" s="586"/>
      <c r="DR24" s="586"/>
      <c r="DS24" s="586"/>
      <c r="DT24" s="586"/>
      <c r="DU24" s="586"/>
      <c r="DV24" s="586"/>
      <c r="DW24" s="586"/>
      <c r="DX24" s="586"/>
      <c r="DY24" s="586"/>
      <c r="DZ24" s="586"/>
      <c r="EA24" s="586"/>
      <c r="EB24" s="586"/>
      <c r="EC24" s="586"/>
      <c r="ED24" s="586"/>
      <c r="EE24" s="586"/>
      <c r="EF24" s="586"/>
      <c r="EG24" s="586"/>
      <c r="EH24" s="586"/>
      <c r="EI24" s="586"/>
      <c r="EJ24" s="586"/>
      <c r="EK24" s="586"/>
      <c r="EL24" s="586"/>
    </row>
    <row r="25" spans="2:142" s="19" customFormat="1" ht="12" customHeight="1" x14ac:dyDescent="0.2">
      <c r="I25" s="38" t="s">
        <v>408</v>
      </c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W25" s="587"/>
      <c r="AX25" s="587"/>
      <c r="AY25" s="587"/>
      <c r="AZ25" s="587"/>
      <c r="BA25" s="587"/>
      <c r="BB25" s="587"/>
      <c r="BC25" s="587"/>
      <c r="BD25" s="587"/>
      <c r="BE25" s="587"/>
      <c r="BF25" s="587"/>
      <c r="BG25" s="587"/>
      <c r="BH25" s="587"/>
      <c r="BI25" s="587"/>
      <c r="BJ25" s="587"/>
      <c r="BK25" s="587"/>
      <c r="BL25" s="587"/>
      <c r="BM25" s="587"/>
      <c r="BN25" s="587"/>
      <c r="BO25" s="587"/>
      <c r="BP25" s="587"/>
      <c r="BQ25" s="587"/>
      <c r="BR25" s="587"/>
      <c r="BS25" s="587"/>
      <c r="BT25" s="587"/>
      <c r="BU25" s="587"/>
      <c r="BV25" s="587"/>
      <c r="BW25" s="587"/>
      <c r="BX25" s="587"/>
      <c r="BY25" s="587"/>
      <c r="BZ25" s="587"/>
      <c r="CA25" s="102"/>
      <c r="CB25" s="102"/>
      <c r="CC25" s="590"/>
      <c r="CD25" s="590"/>
      <c r="CE25" s="590"/>
      <c r="CF25" s="590"/>
      <c r="CG25" s="590"/>
      <c r="CH25" s="590"/>
      <c r="CI25" s="590"/>
      <c r="CJ25" s="590"/>
      <c r="CK25" s="590"/>
      <c r="CL25" s="590"/>
      <c r="CM25" s="590"/>
      <c r="CN25" s="590"/>
      <c r="CO25" s="590"/>
      <c r="CP25" s="590"/>
      <c r="CQ25" s="590"/>
      <c r="CR25" s="590"/>
      <c r="CS25" s="590"/>
      <c r="CT25" s="590"/>
      <c r="CU25" s="590"/>
      <c r="CV25" s="590"/>
      <c r="CW25" s="590"/>
      <c r="CX25" s="590"/>
      <c r="CY25" s="590"/>
      <c r="CZ25" s="590"/>
      <c r="DA25" s="590"/>
      <c r="DB25" s="590"/>
      <c r="DC25" s="590"/>
      <c r="DD25" s="590"/>
      <c r="DE25" s="590"/>
      <c r="DF25" s="590"/>
      <c r="DG25" s="102"/>
      <c r="DH25" s="102"/>
      <c r="DI25" s="587"/>
      <c r="DJ25" s="587"/>
      <c r="DK25" s="587"/>
      <c r="DL25" s="587"/>
      <c r="DM25" s="587"/>
      <c r="DN25" s="587"/>
      <c r="DO25" s="587"/>
      <c r="DP25" s="587"/>
      <c r="DQ25" s="587"/>
      <c r="DR25" s="587"/>
      <c r="DS25" s="587"/>
      <c r="DT25" s="587"/>
      <c r="DU25" s="587"/>
      <c r="DV25" s="587"/>
      <c r="DW25" s="587"/>
      <c r="DX25" s="587"/>
      <c r="DY25" s="587"/>
      <c r="DZ25" s="587"/>
      <c r="EA25" s="587"/>
      <c r="EB25" s="587"/>
      <c r="EC25" s="587"/>
      <c r="ED25" s="587"/>
      <c r="EE25" s="587"/>
      <c r="EF25" s="587"/>
      <c r="EG25" s="587"/>
      <c r="EH25" s="587"/>
      <c r="EI25" s="587"/>
      <c r="EJ25" s="587"/>
      <c r="EK25" s="587"/>
      <c r="EL25" s="587"/>
    </row>
    <row r="26" spans="2:142" s="19" customFormat="1" ht="12.75" customHeight="1" x14ac:dyDescent="0.2"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W26" s="579" t="s">
        <v>17</v>
      </c>
      <c r="AX26" s="579"/>
      <c r="AY26" s="579"/>
      <c r="AZ26" s="579"/>
      <c r="BA26" s="579"/>
      <c r="BB26" s="579"/>
      <c r="BC26" s="579"/>
      <c r="BD26" s="579"/>
      <c r="BE26" s="579"/>
      <c r="BF26" s="579"/>
      <c r="BG26" s="579"/>
      <c r="BH26" s="579"/>
      <c r="BI26" s="579"/>
      <c r="BJ26" s="579"/>
      <c r="BK26" s="579"/>
      <c r="BL26" s="579"/>
      <c r="BM26" s="579"/>
      <c r="BN26" s="579"/>
      <c r="BO26" s="579"/>
      <c r="BP26" s="579"/>
      <c r="BQ26" s="579"/>
      <c r="BR26" s="579"/>
      <c r="BS26" s="579"/>
      <c r="BT26" s="579"/>
      <c r="BU26" s="579"/>
      <c r="BV26" s="579"/>
      <c r="BW26" s="579"/>
      <c r="BX26" s="579"/>
      <c r="BY26" s="579"/>
      <c r="BZ26" s="579"/>
      <c r="CC26" s="579" t="s">
        <v>15</v>
      </c>
      <c r="CD26" s="579"/>
      <c r="CE26" s="579"/>
      <c r="CF26" s="579"/>
      <c r="CG26" s="579"/>
      <c r="CH26" s="579"/>
      <c r="CI26" s="579"/>
      <c r="CJ26" s="579"/>
      <c r="CK26" s="579"/>
      <c r="CL26" s="579"/>
      <c r="CM26" s="579"/>
      <c r="CN26" s="579"/>
      <c r="CO26" s="579"/>
      <c r="CP26" s="579"/>
      <c r="CQ26" s="579"/>
      <c r="CR26" s="579"/>
      <c r="CS26" s="579"/>
      <c r="CT26" s="579"/>
      <c r="CU26" s="579"/>
      <c r="CV26" s="579"/>
      <c r="CW26" s="579"/>
      <c r="CX26" s="579"/>
      <c r="CY26" s="579"/>
      <c r="CZ26" s="579"/>
      <c r="DA26" s="579"/>
      <c r="DB26" s="579"/>
      <c r="DC26" s="579"/>
      <c r="DD26" s="579"/>
      <c r="DE26" s="579"/>
      <c r="DF26" s="579"/>
      <c r="DI26" s="579" t="s">
        <v>16</v>
      </c>
      <c r="DJ26" s="579"/>
      <c r="DK26" s="579"/>
      <c r="DL26" s="579"/>
      <c r="DM26" s="579"/>
      <c r="DN26" s="579"/>
      <c r="DO26" s="579"/>
      <c r="DP26" s="579"/>
      <c r="DQ26" s="579"/>
      <c r="DR26" s="579"/>
      <c r="DS26" s="579"/>
      <c r="DT26" s="579"/>
      <c r="DU26" s="579"/>
      <c r="DV26" s="579"/>
      <c r="DW26" s="579"/>
      <c r="DX26" s="579"/>
      <c r="DY26" s="579"/>
      <c r="DZ26" s="579"/>
      <c r="EA26" s="579"/>
      <c r="EB26" s="579"/>
      <c r="EC26" s="579"/>
      <c r="ED26" s="579"/>
      <c r="EE26" s="579"/>
      <c r="EF26" s="579"/>
      <c r="EG26" s="579"/>
      <c r="EH26" s="579"/>
      <c r="EI26" s="579"/>
      <c r="EJ26" s="579"/>
      <c r="EK26" s="579"/>
      <c r="EL26" s="579"/>
    </row>
    <row r="27" spans="2:142" ht="6" customHeight="1" x14ac:dyDescent="0.2"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J27" s="47"/>
      <c r="DK27" s="47"/>
      <c r="DL27" s="47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</row>
    <row r="28" spans="2:142" ht="13.5" customHeight="1" x14ac:dyDescent="0.2">
      <c r="AW28" s="583" t="s">
        <v>470</v>
      </c>
      <c r="AX28" s="583"/>
      <c r="AY28" s="583"/>
      <c r="AZ28" s="583"/>
      <c r="BA28" s="583"/>
      <c r="BB28" s="583"/>
      <c r="BC28" s="583"/>
      <c r="BD28" s="583"/>
      <c r="BE28" s="583"/>
      <c r="BF28" s="583"/>
      <c r="BG28" s="583"/>
      <c r="BH28" s="583"/>
      <c r="BI28" s="583"/>
      <c r="BJ28" s="583"/>
      <c r="BK28" s="583"/>
      <c r="BL28" s="583"/>
      <c r="BM28" s="583"/>
      <c r="BN28" s="583"/>
      <c r="BO28" s="583"/>
      <c r="BP28" s="583"/>
      <c r="BQ28" s="583"/>
      <c r="BR28" s="583"/>
      <c r="BS28" s="583"/>
      <c r="BT28" s="583"/>
      <c r="BU28" s="583"/>
      <c r="BV28" s="583"/>
      <c r="BW28" s="583"/>
      <c r="BX28" s="583"/>
      <c r="BY28" s="583"/>
      <c r="BZ28" s="583"/>
      <c r="CC28" s="1" t="s">
        <v>118</v>
      </c>
      <c r="CJ28" s="33"/>
      <c r="CK28" s="582" t="s">
        <v>474</v>
      </c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I28" s="1" t="s">
        <v>108</v>
      </c>
      <c r="DK28" s="584" t="s">
        <v>479</v>
      </c>
      <c r="DL28" s="584"/>
      <c r="DM28" s="584"/>
      <c r="DN28" s="584"/>
      <c r="DO28" s="1" t="s">
        <v>109</v>
      </c>
      <c r="DQ28" s="583" t="s">
        <v>461</v>
      </c>
      <c r="DR28" s="583"/>
      <c r="DS28" s="583"/>
      <c r="DT28" s="583"/>
      <c r="DU28" s="583"/>
      <c r="DV28" s="583"/>
      <c r="DW28" s="583"/>
      <c r="DX28" s="583"/>
      <c r="DY28" s="583"/>
      <c r="DZ28" s="583"/>
      <c r="EA28" s="583"/>
      <c r="EB28" s="580">
        <v>20</v>
      </c>
      <c r="EC28" s="580"/>
      <c r="ED28" s="580"/>
      <c r="EE28" s="580"/>
      <c r="EF28" s="585" t="s">
        <v>478</v>
      </c>
      <c r="EG28" s="585"/>
      <c r="EH28" s="585"/>
      <c r="EI28" s="1" t="s">
        <v>31</v>
      </c>
    </row>
    <row r="29" spans="2:142" s="19" customFormat="1" ht="12.75" customHeight="1" x14ac:dyDescent="0.2">
      <c r="AW29" s="579" t="s">
        <v>18</v>
      </c>
      <c r="AX29" s="579"/>
      <c r="AY29" s="579"/>
      <c r="AZ29" s="579"/>
      <c r="BA29" s="579"/>
      <c r="BB29" s="579"/>
      <c r="BC29" s="579"/>
      <c r="BD29" s="579"/>
      <c r="BE29" s="579"/>
      <c r="BF29" s="579"/>
      <c r="BG29" s="579"/>
      <c r="BH29" s="579"/>
      <c r="BI29" s="579"/>
      <c r="BJ29" s="579"/>
      <c r="BK29" s="579"/>
      <c r="BL29" s="579"/>
      <c r="BM29" s="579"/>
      <c r="BN29" s="579"/>
      <c r="BO29" s="579"/>
      <c r="BP29" s="579"/>
      <c r="BQ29" s="579"/>
      <c r="BR29" s="579"/>
      <c r="BS29" s="579"/>
      <c r="BT29" s="579"/>
      <c r="BU29" s="579"/>
      <c r="BV29" s="579"/>
      <c r="BW29" s="579"/>
      <c r="BX29" s="579"/>
      <c r="BY29" s="579"/>
      <c r="BZ29" s="579"/>
      <c r="DI29" s="581" t="s">
        <v>19</v>
      </c>
      <c r="DJ29" s="581"/>
      <c r="DK29" s="581"/>
      <c r="DL29" s="581"/>
      <c r="DM29" s="581"/>
      <c r="DN29" s="581"/>
      <c r="DO29" s="581"/>
      <c r="DP29" s="581"/>
      <c r="DQ29" s="581"/>
      <c r="DR29" s="581"/>
      <c r="DS29" s="581"/>
      <c r="DT29" s="581"/>
      <c r="DU29" s="581"/>
      <c r="DV29" s="581"/>
      <c r="DW29" s="581"/>
      <c r="DX29" s="581"/>
      <c r="DY29" s="581"/>
      <c r="DZ29" s="581"/>
      <c r="EA29" s="581"/>
      <c r="EB29" s="581"/>
      <c r="EC29" s="581"/>
      <c r="ED29" s="581"/>
      <c r="EE29" s="581"/>
      <c r="EF29" s="581"/>
      <c r="EG29" s="581"/>
      <c r="EH29" s="581"/>
      <c r="EI29" s="581"/>
      <c r="EJ29" s="581"/>
      <c r="EK29" s="581"/>
      <c r="EL29" s="581"/>
    </row>
  </sheetData>
  <mergeCells count="88">
    <mergeCell ref="EB28:EE28"/>
    <mergeCell ref="EF28:EH28"/>
    <mergeCell ref="AW29:BZ29"/>
    <mergeCell ref="DI29:EL29"/>
    <mergeCell ref="AW28:BZ28"/>
    <mergeCell ref="CK28:DF28"/>
    <mergeCell ref="DK28:DN28"/>
    <mergeCell ref="DQ28:EA28"/>
    <mergeCell ref="BT4:CP4"/>
    <mergeCell ref="CQ4:DL4"/>
    <mergeCell ref="DM4:EH4"/>
    <mergeCell ref="A3:BK4"/>
    <mergeCell ref="BL3:BS4"/>
    <mergeCell ref="CQ7:DL7"/>
    <mergeCell ref="EI5:FE5"/>
    <mergeCell ref="A5:BK5"/>
    <mergeCell ref="BL5:BS5"/>
    <mergeCell ref="BT5:CP5"/>
    <mergeCell ref="CQ5:DL5"/>
    <mergeCell ref="DM6:EH6"/>
    <mergeCell ref="EI6:FE6"/>
    <mergeCell ref="B6:BK6"/>
    <mergeCell ref="BL6:BS6"/>
    <mergeCell ref="BT6:CP6"/>
    <mergeCell ref="DM5:EH5"/>
    <mergeCell ref="B1:FD1"/>
    <mergeCell ref="BT3:EH3"/>
    <mergeCell ref="EI3:FE4"/>
    <mergeCell ref="DM9:EH9"/>
    <mergeCell ref="DM8:EH8"/>
    <mergeCell ref="EI8:FE8"/>
    <mergeCell ref="B8:BK8"/>
    <mergeCell ref="BL8:BS8"/>
    <mergeCell ref="BT8:CP8"/>
    <mergeCell ref="CQ8:DL8"/>
    <mergeCell ref="CQ6:DL6"/>
    <mergeCell ref="DM7:EH7"/>
    <mergeCell ref="EI7:FE7"/>
    <mergeCell ref="B7:BK7"/>
    <mergeCell ref="BL7:BS7"/>
    <mergeCell ref="BT7:CP7"/>
    <mergeCell ref="EI9:FE9"/>
    <mergeCell ref="B9:BK9"/>
    <mergeCell ref="BL9:BS9"/>
    <mergeCell ref="BT9:CP9"/>
    <mergeCell ref="CQ9:DL9"/>
    <mergeCell ref="DM10:EH10"/>
    <mergeCell ref="EI10:FE10"/>
    <mergeCell ref="B10:BK10"/>
    <mergeCell ref="BL10:BS10"/>
    <mergeCell ref="BT10:CP10"/>
    <mergeCell ref="CQ10:DL10"/>
    <mergeCell ref="DM11:EH11"/>
    <mergeCell ref="AW24:BZ25"/>
    <mergeCell ref="CC24:DF25"/>
    <mergeCell ref="DI24:EL25"/>
    <mergeCell ref="AW26:BZ26"/>
    <mergeCell ref="CC26:DF26"/>
    <mergeCell ref="DI26:EL26"/>
    <mergeCell ref="BL12:BS12"/>
    <mergeCell ref="BT12:CP12"/>
    <mergeCell ref="CQ12:DL12"/>
    <mergeCell ref="B13:BK13"/>
    <mergeCell ref="BL13:BS13"/>
    <mergeCell ref="BT13:CP13"/>
    <mergeCell ref="CQ13:DL13"/>
    <mergeCell ref="EI11:FE11"/>
    <mergeCell ref="DM12:EH12"/>
    <mergeCell ref="EI12:FE12"/>
    <mergeCell ref="EI13:FE13"/>
    <mergeCell ref="B14:BK14"/>
    <mergeCell ref="BL14:BS14"/>
    <mergeCell ref="BT14:CP14"/>
    <mergeCell ref="CQ14:DL14"/>
    <mergeCell ref="DM14:EH14"/>
    <mergeCell ref="EI14:FE14"/>
    <mergeCell ref="B11:BK11"/>
    <mergeCell ref="BL11:BS11"/>
    <mergeCell ref="BT11:CP11"/>
    <mergeCell ref="CQ11:DL11"/>
    <mergeCell ref="DM13:EH13"/>
    <mergeCell ref="B12:BK12"/>
    <mergeCell ref="DM15:EH15"/>
    <mergeCell ref="EI15:FE15"/>
    <mergeCell ref="B15:BK15"/>
    <mergeCell ref="BL15:BS15"/>
    <mergeCell ref="BT15:CP15"/>
    <mergeCell ref="CQ15:DL15"/>
  </mergeCells>
  <phoneticPr fontId="0" type="noConversion"/>
  <hyperlinks>
    <hyperlink ref="CK28" r:id="rId1"/>
  </hyperlinks>
  <pageMargins left="0.59055118110236227" right="0.51181102362204722" top="0.78740157480314965" bottom="0.39370078740157483" header="0.19685039370078741" footer="0.19685039370078741"/>
  <pageSetup paperSize="9" orientation="landscape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25"/>
  <sheetViews>
    <sheetView showGridLines="0" zoomScaleNormal="100" zoomScaleSheetLayoutView="100" workbookViewId="0">
      <selection activeCell="AD30" sqref="AD30"/>
    </sheetView>
  </sheetViews>
  <sheetFormatPr defaultColWidth="0.85546875" defaultRowHeight="12.75" x14ac:dyDescent="0.2"/>
  <cols>
    <col min="1" max="16384" width="0.85546875" style="1"/>
  </cols>
  <sheetData>
    <row r="1" spans="1:161" s="40" customFormat="1" ht="15.75" x14ac:dyDescent="0.25">
      <c r="B1" s="190" t="s">
        <v>112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90"/>
      <c r="BM1" s="190"/>
      <c r="BN1" s="190"/>
      <c r="BO1" s="190"/>
      <c r="BP1" s="190"/>
      <c r="BQ1" s="190"/>
      <c r="BR1" s="190"/>
      <c r="BS1" s="190"/>
      <c r="BT1" s="190"/>
      <c r="BU1" s="190"/>
      <c r="BV1" s="190"/>
      <c r="BW1" s="190"/>
      <c r="BX1" s="190"/>
      <c r="BY1" s="190"/>
      <c r="BZ1" s="190"/>
      <c r="CA1" s="190"/>
      <c r="CB1" s="190"/>
      <c r="CC1" s="190"/>
      <c r="CD1" s="190"/>
      <c r="CE1" s="190"/>
      <c r="CF1" s="190"/>
      <c r="CG1" s="190"/>
      <c r="CH1" s="190"/>
      <c r="CI1" s="190"/>
      <c r="CJ1" s="190"/>
      <c r="CK1" s="190"/>
      <c r="CL1" s="190"/>
      <c r="CM1" s="190"/>
      <c r="CN1" s="190"/>
      <c r="CO1" s="190"/>
      <c r="CP1" s="190"/>
      <c r="CQ1" s="190"/>
      <c r="CR1" s="190"/>
      <c r="CS1" s="190"/>
      <c r="CT1" s="190"/>
      <c r="CU1" s="190"/>
      <c r="CV1" s="190"/>
      <c r="CW1" s="190"/>
      <c r="CX1" s="190"/>
      <c r="CY1" s="190"/>
      <c r="CZ1" s="190"/>
      <c r="DA1" s="190"/>
      <c r="DB1" s="190"/>
      <c r="DC1" s="190"/>
      <c r="DD1" s="190"/>
      <c r="DE1" s="190"/>
      <c r="DF1" s="190"/>
      <c r="DG1" s="190"/>
      <c r="DH1" s="190"/>
      <c r="DI1" s="190"/>
      <c r="DJ1" s="190"/>
      <c r="DK1" s="190"/>
      <c r="DL1" s="190"/>
      <c r="DM1" s="190"/>
      <c r="DN1" s="190"/>
      <c r="DO1" s="190"/>
      <c r="DP1" s="190"/>
      <c r="DQ1" s="190"/>
      <c r="DR1" s="190"/>
      <c r="DS1" s="190"/>
      <c r="DT1" s="190"/>
      <c r="DU1" s="190"/>
      <c r="DV1" s="190"/>
      <c r="DW1" s="190"/>
      <c r="DX1" s="190"/>
      <c r="DY1" s="190"/>
      <c r="DZ1" s="190"/>
      <c r="EA1" s="190"/>
      <c r="EB1" s="190"/>
      <c r="EC1" s="190"/>
      <c r="ED1" s="190"/>
      <c r="EE1" s="190"/>
      <c r="EF1" s="190"/>
      <c r="EG1" s="190"/>
      <c r="EH1" s="190"/>
      <c r="EI1" s="190"/>
      <c r="EJ1" s="190"/>
      <c r="EK1" s="190"/>
      <c r="EL1" s="190"/>
      <c r="EM1" s="190"/>
      <c r="EN1" s="190"/>
      <c r="EO1" s="190"/>
      <c r="EP1" s="190"/>
      <c r="EQ1" s="190"/>
      <c r="ER1" s="190"/>
      <c r="ES1" s="190"/>
      <c r="ET1" s="190"/>
      <c r="EU1" s="190"/>
      <c r="EV1" s="190"/>
      <c r="EW1" s="190"/>
      <c r="EX1" s="190"/>
      <c r="EY1" s="190"/>
      <c r="EZ1" s="190"/>
      <c r="FA1" s="190"/>
      <c r="FB1" s="190"/>
      <c r="FC1" s="190"/>
      <c r="FD1" s="190"/>
      <c r="FE1" s="41"/>
    </row>
    <row r="2" spans="1:161" x14ac:dyDescent="0.2">
      <c r="B2" s="191" t="s">
        <v>119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89"/>
    </row>
    <row r="3" spans="1:161" ht="9" customHeight="1" x14ac:dyDescent="0.2"/>
    <row r="4" spans="1:161" s="37" customFormat="1" ht="15.75" x14ac:dyDescent="0.25">
      <c r="A4" s="190" t="s">
        <v>120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0"/>
      <c r="DG4" s="190"/>
      <c r="DH4" s="190"/>
      <c r="DI4" s="190"/>
      <c r="DJ4" s="190"/>
      <c r="DK4" s="190"/>
      <c r="DL4" s="190"/>
      <c r="DM4" s="190"/>
      <c r="DN4" s="190"/>
      <c r="DO4" s="190"/>
      <c r="DP4" s="190"/>
      <c r="DQ4" s="190"/>
      <c r="DR4" s="190"/>
      <c r="DS4" s="190"/>
      <c r="DT4" s="190"/>
      <c r="DU4" s="190"/>
      <c r="DV4" s="190"/>
      <c r="DW4" s="190"/>
      <c r="DX4" s="190"/>
      <c r="DY4" s="190"/>
      <c r="DZ4" s="190"/>
      <c r="EA4" s="190"/>
      <c r="EB4" s="190"/>
      <c r="EC4" s="190"/>
      <c r="ED4" s="190"/>
      <c r="EE4" s="190"/>
      <c r="EF4" s="190"/>
      <c r="EG4" s="190"/>
      <c r="EH4" s="190"/>
      <c r="EI4" s="190"/>
      <c r="EJ4" s="190"/>
      <c r="EK4" s="190"/>
      <c r="EL4" s="190"/>
      <c r="EM4" s="190"/>
      <c r="EN4" s="190"/>
      <c r="EO4" s="190"/>
      <c r="EP4" s="190"/>
      <c r="EQ4" s="190"/>
      <c r="ER4" s="190"/>
      <c r="ES4" s="190"/>
      <c r="ET4" s="190"/>
      <c r="EU4" s="190"/>
      <c r="EV4" s="190"/>
      <c r="EW4" s="190"/>
      <c r="EX4" s="190"/>
      <c r="EY4" s="190"/>
      <c r="EZ4" s="190"/>
      <c r="FA4" s="190"/>
      <c r="FB4" s="190"/>
      <c r="FC4" s="190"/>
      <c r="FD4" s="190"/>
      <c r="FE4" s="190"/>
    </row>
    <row r="5" spans="1:161" s="37" customFormat="1" ht="9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</row>
    <row r="6" spans="1:161" ht="13.5" customHeight="1" x14ac:dyDescent="0.2">
      <c r="FE6" s="35" t="s">
        <v>73</v>
      </c>
    </row>
    <row r="7" spans="1:161" ht="27.95" customHeight="1" x14ac:dyDescent="0.2">
      <c r="A7" s="210" t="s">
        <v>35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1"/>
      <c r="BM7" s="211"/>
      <c r="BN7" s="211"/>
      <c r="BO7" s="211"/>
      <c r="BP7" s="211"/>
      <c r="BQ7" s="211"/>
      <c r="BR7" s="211"/>
      <c r="BS7" s="211"/>
      <c r="BT7" s="211"/>
      <c r="BU7" s="211"/>
      <c r="BV7" s="211"/>
      <c r="BW7" s="211"/>
      <c r="BX7" s="211"/>
      <c r="BY7" s="211"/>
      <c r="BZ7" s="211"/>
      <c r="CA7" s="211"/>
      <c r="CB7" s="211"/>
      <c r="CC7" s="211"/>
      <c r="CD7" s="211"/>
      <c r="CE7" s="211"/>
      <c r="CF7" s="211"/>
      <c r="CG7" s="211"/>
      <c r="CH7" s="211"/>
      <c r="CI7" s="211"/>
      <c r="CJ7" s="211"/>
      <c r="CK7" s="211"/>
      <c r="CL7" s="211"/>
      <c r="CM7" s="211"/>
      <c r="CN7" s="211"/>
      <c r="CO7" s="211"/>
      <c r="CP7" s="212"/>
      <c r="CQ7" s="210" t="s">
        <v>36</v>
      </c>
      <c r="CR7" s="211"/>
      <c r="CS7" s="211"/>
      <c r="CT7" s="211"/>
      <c r="CU7" s="211"/>
      <c r="CV7" s="211"/>
      <c r="CW7" s="211"/>
      <c r="CX7" s="211"/>
      <c r="CY7" s="212"/>
      <c r="CZ7" s="210" t="s">
        <v>121</v>
      </c>
      <c r="DA7" s="211"/>
      <c r="DB7" s="211"/>
      <c r="DC7" s="211"/>
      <c r="DD7" s="211"/>
      <c r="DE7" s="211"/>
      <c r="DF7" s="211"/>
      <c r="DG7" s="211"/>
      <c r="DH7" s="211"/>
      <c r="DI7" s="211"/>
      <c r="DJ7" s="211"/>
      <c r="DK7" s="211"/>
      <c r="DL7" s="211"/>
      <c r="DM7" s="211"/>
      <c r="DN7" s="211"/>
      <c r="DO7" s="211"/>
      <c r="DP7" s="211"/>
      <c r="DQ7" s="211"/>
      <c r="DR7" s="211"/>
      <c r="DS7" s="211"/>
      <c r="DT7" s="211"/>
      <c r="DU7" s="211"/>
      <c r="DV7" s="211"/>
      <c r="DW7" s="211"/>
      <c r="DX7" s="211"/>
      <c r="DY7" s="211"/>
      <c r="DZ7" s="211"/>
      <c r="EA7" s="211"/>
      <c r="EB7" s="212"/>
      <c r="EC7" s="210" t="s">
        <v>339</v>
      </c>
      <c r="ED7" s="211"/>
      <c r="EE7" s="211"/>
      <c r="EF7" s="211"/>
      <c r="EG7" s="211"/>
      <c r="EH7" s="211"/>
      <c r="EI7" s="211"/>
      <c r="EJ7" s="211"/>
      <c r="EK7" s="211"/>
      <c r="EL7" s="211"/>
      <c r="EM7" s="211"/>
      <c r="EN7" s="211"/>
      <c r="EO7" s="211"/>
      <c r="EP7" s="211"/>
      <c r="EQ7" s="211"/>
      <c r="ER7" s="211"/>
      <c r="ES7" s="211"/>
      <c r="ET7" s="211"/>
      <c r="EU7" s="211"/>
      <c r="EV7" s="211"/>
      <c r="EW7" s="211"/>
      <c r="EX7" s="211"/>
      <c r="EY7" s="211"/>
      <c r="EZ7" s="211"/>
      <c r="FA7" s="211"/>
      <c r="FB7" s="211"/>
      <c r="FC7" s="211"/>
      <c r="FD7" s="211"/>
      <c r="FE7" s="212"/>
    </row>
    <row r="8" spans="1:161" x14ac:dyDescent="0.2">
      <c r="A8" s="207">
        <v>1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8"/>
      <c r="BY8" s="208"/>
      <c r="BZ8" s="208"/>
      <c r="CA8" s="208"/>
      <c r="CB8" s="208"/>
      <c r="CC8" s="208"/>
      <c r="CD8" s="208"/>
      <c r="CE8" s="208"/>
      <c r="CF8" s="208"/>
      <c r="CG8" s="208"/>
      <c r="CH8" s="208"/>
      <c r="CI8" s="208"/>
      <c r="CJ8" s="208"/>
      <c r="CK8" s="208"/>
      <c r="CL8" s="208"/>
      <c r="CM8" s="208"/>
      <c r="CN8" s="208"/>
      <c r="CO8" s="208"/>
      <c r="CP8" s="209"/>
      <c r="CQ8" s="207">
        <v>2</v>
      </c>
      <c r="CR8" s="208"/>
      <c r="CS8" s="208"/>
      <c r="CT8" s="208"/>
      <c r="CU8" s="208"/>
      <c r="CV8" s="208"/>
      <c r="CW8" s="208"/>
      <c r="CX8" s="208"/>
      <c r="CY8" s="209"/>
      <c r="CZ8" s="207">
        <v>3</v>
      </c>
      <c r="DA8" s="208"/>
      <c r="DB8" s="208"/>
      <c r="DC8" s="208"/>
      <c r="DD8" s="208"/>
      <c r="DE8" s="208"/>
      <c r="DF8" s="208"/>
      <c r="DG8" s="208"/>
      <c r="DH8" s="208"/>
      <c r="DI8" s="208"/>
      <c r="DJ8" s="208"/>
      <c r="DK8" s="208"/>
      <c r="DL8" s="208"/>
      <c r="DM8" s="208"/>
      <c r="DN8" s="208"/>
      <c r="DO8" s="208"/>
      <c r="DP8" s="208"/>
      <c r="DQ8" s="208"/>
      <c r="DR8" s="208"/>
      <c r="DS8" s="208"/>
      <c r="DT8" s="208"/>
      <c r="DU8" s="208"/>
      <c r="DV8" s="208"/>
      <c r="DW8" s="208"/>
      <c r="DX8" s="208"/>
      <c r="DY8" s="208"/>
      <c r="DZ8" s="208"/>
      <c r="EA8" s="208"/>
      <c r="EB8" s="209"/>
      <c r="EC8" s="207">
        <v>4</v>
      </c>
      <c r="ED8" s="208"/>
      <c r="EE8" s="208"/>
      <c r="EF8" s="208"/>
      <c r="EG8" s="208"/>
      <c r="EH8" s="208"/>
      <c r="EI8" s="208"/>
      <c r="EJ8" s="208"/>
      <c r="EK8" s="208"/>
      <c r="EL8" s="208"/>
      <c r="EM8" s="208"/>
      <c r="EN8" s="208"/>
      <c r="EO8" s="208"/>
      <c r="EP8" s="208"/>
      <c r="EQ8" s="208"/>
      <c r="ER8" s="208"/>
      <c r="ES8" s="208"/>
      <c r="ET8" s="208"/>
      <c r="EU8" s="208"/>
      <c r="EV8" s="208"/>
      <c r="EW8" s="208"/>
      <c r="EX8" s="208"/>
      <c r="EY8" s="208"/>
      <c r="EZ8" s="208"/>
      <c r="FA8" s="208"/>
      <c r="FB8" s="208"/>
      <c r="FC8" s="208"/>
      <c r="FD8" s="208"/>
      <c r="FE8" s="209"/>
    </row>
    <row r="9" spans="1:161" x14ac:dyDescent="0.2">
      <c r="A9" s="36"/>
      <c r="B9" s="213" t="s">
        <v>340</v>
      </c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  <c r="BI9" s="213"/>
      <c r="BJ9" s="213"/>
      <c r="BK9" s="213"/>
      <c r="BL9" s="213"/>
      <c r="BM9" s="213"/>
      <c r="BN9" s="213"/>
      <c r="BO9" s="213"/>
      <c r="BP9" s="213"/>
      <c r="BQ9" s="213"/>
      <c r="BR9" s="213"/>
      <c r="BS9" s="213"/>
      <c r="BT9" s="213"/>
      <c r="BU9" s="213"/>
      <c r="BV9" s="213"/>
      <c r="BW9" s="213"/>
      <c r="BX9" s="213"/>
      <c r="BY9" s="213"/>
      <c r="BZ9" s="213"/>
      <c r="CA9" s="213"/>
      <c r="CB9" s="213"/>
      <c r="CC9" s="213"/>
      <c r="CD9" s="213"/>
      <c r="CE9" s="213"/>
      <c r="CF9" s="213"/>
      <c r="CG9" s="213"/>
      <c r="CH9" s="213"/>
      <c r="CI9" s="213"/>
      <c r="CJ9" s="213"/>
      <c r="CK9" s="213"/>
      <c r="CL9" s="213"/>
      <c r="CM9" s="213"/>
      <c r="CN9" s="213"/>
      <c r="CO9" s="213"/>
      <c r="CP9" s="214"/>
      <c r="CQ9" s="183" t="s">
        <v>39</v>
      </c>
      <c r="CR9" s="184"/>
      <c r="CS9" s="184"/>
      <c r="CT9" s="184"/>
      <c r="CU9" s="184"/>
      <c r="CV9" s="184"/>
      <c r="CW9" s="184"/>
      <c r="CX9" s="184"/>
      <c r="CY9" s="185"/>
      <c r="CZ9" s="180">
        <f>CZ10+CZ12+CZ13+CZ19+CZ24</f>
        <v>63300</v>
      </c>
      <c r="DA9" s="181"/>
      <c r="DB9" s="181"/>
      <c r="DC9" s="181"/>
      <c r="DD9" s="181"/>
      <c r="DE9" s="181"/>
      <c r="DF9" s="181"/>
      <c r="DG9" s="181"/>
      <c r="DH9" s="181"/>
      <c r="DI9" s="181"/>
      <c r="DJ9" s="181"/>
      <c r="DK9" s="181"/>
      <c r="DL9" s="181"/>
      <c r="DM9" s="181"/>
      <c r="DN9" s="181"/>
      <c r="DO9" s="181"/>
      <c r="DP9" s="181"/>
      <c r="DQ9" s="181"/>
      <c r="DR9" s="181"/>
      <c r="DS9" s="181"/>
      <c r="DT9" s="181"/>
      <c r="DU9" s="181"/>
      <c r="DV9" s="181"/>
      <c r="DW9" s="181"/>
      <c r="DX9" s="181"/>
      <c r="DY9" s="181"/>
      <c r="DZ9" s="181"/>
      <c r="EA9" s="181"/>
      <c r="EB9" s="182"/>
      <c r="EC9" s="202" t="s">
        <v>24</v>
      </c>
      <c r="ED9" s="203"/>
      <c r="EE9" s="203"/>
      <c r="EF9" s="203"/>
      <c r="EG9" s="203"/>
      <c r="EH9" s="203"/>
      <c r="EI9" s="203"/>
      <c r="EJ9" s="203"/>
      <c r="EK9" s="203"/>
      <c r="EL9" s="203"/>
      <c r="EM9" s="203"/>
      <c r="EN9" s="203"/>
      <c r="EO9" s="203"/>
      <c r="EP9" s="203"/>
      <c r="EQ9" s="203"/>
      <c r="ER9" s="203"/>
      <c r="ES9" s="203"/>
      <c r="ET9" s="203"/>
      <c r="EU9" s="203"/>
      <c r="EV9" s="203"/>
      <c r="EW9" s="203"/>
      <c r="EX9" s="203"/>
      <c r="EY9" s="203"/>
      <c r="EZ9" s="203"/>
      <c r="FA9" s="203"/>
      <c r="FB9" s="203"/>
      <c r="FC9" s="203"/>
      <c r="FD9" s="203"/>
      <c r="FE9" s="204"/>
    </row>
    <row r="10" spans="1:161" x14ac:dyDescent="0.2">
      <c r="A10" s="39"/>
      <c r="B10" s="198" t="s">
        <v>22</v>
      </c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  <c r="CC10" s="198"/>
      <c r="CD10" s="198"/>
      <c r="CE10" s="198"/>
      <c r="CF10" s="198"/>
      <c r="CG10" s="198"/>
      <c r="CH10" s="198"/>
      <c r="CI10" s="198"/>
      <c r="CJ10" s="198"/>
      <c r="CK10" s="198"/>
      <c r="CL10" s="198"/>
      <c r="CM10" s="198"/>
      <c r="CN10" s="198"/>
      <c r="CO10" s="198"/>
      <c r="CP10" s="199"/>
      <c r="CQ10" s="169" t="s">
        <v>40</v>
      </c>
      <c r="CR10" s="170"/>
      <c r="CS10" s="170"/>
      <c r="CT10" s="170"/>
      <c r="CU10" s="170"/>
      <c r="CV10" s="170"/>
      <c r="CW10" s="170"/>
      <c r="CX10" s="170"/>
      <c r="CY10" s="171"/>
      <c r="CZ10" s="174">
        <v>20000</v>
      </c>
      <c r="DA10" s="175"/>
      <c r="DB10" s="175"/>
      <c r="DC10" s="175"/>
      <c r="DD10" s="175"/>
      <c r="DE10" s="175"/>
      <c r="DF10" s="175"/>
      <c r="DG10" s="175"/>
      <c r="DH10" s="175"/>
      <c r="DI10" s="175"/>
      <c r="DJ10" s="175"/>
      <c r="DK10" s="175"/>
      <c r="DL10" s="175"/>
      <c r="DM10" s="175"/>
      <c r="DN10" s="175"/>
      <c r="DO10" s="175"/>
      <c r="DP10" s="175"/>
      <c r="DQ10" s="175"/>
      <c r="DR10" s="175"/>
      <c r="DS10" s="175"/>
      <c r="DT10" s="175"/>
      <c r="DU10" s="175"/>
      <c r="DV10" s="175"/>
      <c r="DW10" s="175"/>
      <c r="DX10" s="175"/>
      <c r="DY10" s="175"/>
      <c r="DZ10" s="175"/>
      <c r="EA10" s="175"/>
      <c r="EB10" s="176"/>
      <c r="EC10" s="192" t="s">
        <v>24</v>
      </c>
      <c r="ED10" s="193"/>
      <c r="EE10" s="193"/>
      <c r="EF10" s="193"/>
      <c r="EG10" s="193"/>
      <c r="EH10" s="193"/>
      <c r="EI10" s="193"/>
      <c r="EJ10" s="193"/>
      <c r="EK10" s="193"/>
      <c r="EL10" s="193"/>
      <c r="EM10" s="193"/>
      <c r="EN10" s="193"/>
      <c r="EO10" s="193"/>
      <c r="EP10" s="193"/>
      <c r="EQ10" s="193"/>
      <c r="ER10" s="193"/>
      <c r="ES10" s="193"/>
      <c r="ET10" s="193"/>
      <c r="EU10" s="193"/>
      <c r="EV10" s="193"/>
      <c r="EW10" s="193"/>
      <c r="EX10" s="193"/>
      <c r="EY10" s="193"/>
      <c r="EZ10" s="193"/>
      <c r="FA10" s="193"/>
      <c r="FB10" s="193"/>
      <c r="FC10" s="193"/>
      <c r="FD10" s="193"/>
      <c r="FE10" s="194"/>
    </row>
    <row r="11" spans="1:161" x14ac:dyDescent="0.2">
      <c r="A11" s="12"/>
      <c r="B11" s="205" t="s">
        <v>341</v>
      </c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5"/>
      <c r="CE11" s="205"/>
      <c r="CF11" s="205"/>
      <c r="CG11" s="205"/>
      <c r="CH11" s="205"/>
      <c r="CI11" s="205"/>
      <c r="CJ11" s="205"/>
      <c r="CK11" s="205"/>
      <c r="CL11" s="205"/>
      <c r="CM11" s="205"/>
      <c r="CN11" s="205"/>
      <c r="CO11" s="205"/>
      <c r="CP11" s="206"/>
      <c r="CQ11" s="172"/>
      <c r="CR11" s="113"/>
      <c r="CS11" s="113"/>
      <c r="CT11" s="113"/>
      <c r="CU11" s="113"/>
      <c r="CV11" s="113"/>
      <c r="CW11" s="113"/>
      <c r="CX11" s="113"/>
      <c r="CY11" s="173"/>
      <c r="CZ11" s="177"/>
      <c r="DA11" s="178"/>
      <c r="DB11" s="178"/>
      <c r="DC11" s="178"/>
      <c r="DD11" s="178"/>
      <c r="DE11" s="178"/>
      <c r="DF11" s="178"/>
      <c r="DG11" s="178"/>
      <c r="DH11" s="178"/>
      <c r="DI11" s="178"/>
      <c r="DJ11" s="178"/>
      <c r="DK11" s="178"/>
      <c r="DL11" s="178"/>
      <c r="DM11" s="178"/>
      <c r="DN11" s="178"/>
      <c r="DO11" s="178"/>
      <c r="DP11" s="178"/>
      <c r="DQ11" s="178"/>
      <c r="DR11" s="178"/>
      <c r="DS11" s="178"/>
      <c r="DT11" s="178"/>
      <c r="DU11" s="178"/>
      <c r="DV11" s="178"/>
      <c r="DW11" s="178"/>
      <c r="DX11" s="178"/>
      <c r="DY11" s="178"/>
      <c r="DZ11" s="178"/>
      <c r="EA11" s="178"/>
      <c r="EB11" s="179"/>
      <c r="EC11" s="195"/>
      <c r="ED11" s="196"/>
      <c r="EE11" s="196"/>
      <c r="EF11" s="196"/>
      <c r="EG11" s="196"/>
      <c r="EH11" s="196"/>
      <c r="EI11" s="196"/>
      <c r="EJ11" s="196"/>
      <c r="EK11" s="196"/>
      <c r="EL11" s="196"/>
      <c r="EM11" s="196"/>
      <c r="EN11" s="196"/>
      <c r="EO11" s="196"/>
      <c r="EP11" s="196"/>
      <c r="EQ11" s="196"/>
      <c r="ER11" s="196"/>
      <c r="ES11" s="196"/>
      <c r="ET11" s="196"/>
      <c r="EU11" s="196"/>
      <c r="EV11" s="196"/>
      <c r="EW11" s="196"/>
      <c r="EX11" s="196"/>
      <c r="EY11" s="196"/>
      <c r="EZ11" s="196"/>
      <c r="FA11" s="196"/>
      <c r="FB11" s="196"/>
      <c r="FC11" s="196"/>
      <c r="FD11" s="196"/>
      <c r="FE11" s="197"/>
    </row>
    <row r="12" spans="1:161" x14ac:dyDescent="0.2">
      <c r="A12" s="36"/>
      <c r="B12" s="200" t="s">
        <v>342</v>
      </c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200"/>
      <c r="BS12" s="200"/>
      <c r="BT12" s="200"/>
      <c r="BU12" s="200"/>
      <c r="BV12" s="200"/>
      <c r="BW12" s="200"/>
      <c r="BX12" s="200"/>
      <c r="BY12" s="200"/>
      <c r="BZ12" s="200"/>
      <c r="CA12" s="200"/>
      <c r="CB12" s="200"/>
      <c r="CC12" s="200"/>
      <c r="CD12" s="200"/>
      <c r="CE12" s="200"/>
      <c r="CF12" s="200"/>
      <c r="CG12" s="200"/>
      <c r="CH12" s="200"/>
      <c r="CI12" s="200"/>
      <c r="CJ12" s="200"/>
      <c r="CK12" s="200"/>
      <c r="CL12" s="200"/>
      <c r="CM12" s="200"/>
      <c r="CN12" s="200"/>
      <c r="CO12" s="200"/>
      <c r="CP12" s="201"/>
      <c r="CQ12" s="183" t="s">
        <v>41</v>
      </c>
      <c r="CR12" s="184"/>
      <c r="CS12" s="184"/>
      <c r="CT12" s="184"/>
      <c r="CU12" s="184"/>
      <c r="CV12" s="184"/>
      <c r="CW12" s="184"/>
      <c r="CX12" s="184"/>
      <c r="CY12" s="185"/>
      <c r="CZ12" s="180">
        <v>17000</v>
      </c>
      <c r="DA12" s="181"/>
      <c r="DB12" s="181"/>
      <c r="DC12" s="181"/>
      <c r="DD12" s="181"/>
      <c r="DE12" s="181"/>
      <c r="DF12" s="181"/>
      <c r="DG12" s="181"/>
      <c r="DH12" s="181"/>
      <c r="DI12" s="181"/>
      <c r="DJ12" s="181"/>
      <c r="DK12" s="181"/>
      <c r="DL12" s="181"/>
      <c r="DM12" s="181"/>
      <c r="DN12" s="181"/>
      <c r="DO12" s="181"/>
      <c r="DP12" s="181"/>
      <c r="DQ12" s="181"/>
      <c r="DR12" s="181"/>
      <c r="DS12" s="181"/>
      <c r="DT12" s="181"/>
      <c r="DU12" s="181"/>
      <c r="DV12" s="181"/>
      <c r="DW12" s="181"/>
      <c r="DX12" s="181"/>
      <c r="DY12" s="181"/>
      <c r="DZ12" s="181"/>
      <c r="EA12" s="181"/>
      <c r="EB12" s="182"/>
      <c r="EC12" s="202" t="s">
        <v>24</v>
      </c>
      <c r="ED12" s="203"/>
      <c r="EE12" s="203"/>
      <c r="EF12" s="203"/>
      <c r="EG12" s="203"/>
      <c r="EH12" s="203"/>
      <c r="EI12" s="203"/>
      <c r="EJ12" s="203"/>
      <c r="EK12" s="203"/>
      <c r="EL12" s="203"/>
      <c r="EM12" s="203"/>
      <c r="EN12" s="203"/>
      <c r="EO12" s="203"/>
      <c r="EP12" s="203"/>
      <c r="EQ12" s="203"/>
      <c r="ER12" s="203"/>
      <c r="ES12" s="203"/>
      <c r="ET12" s="203"/>
      <c r="EU12" s="203"/>
      <c r="EV12" s="203"/>
      <c r="EW12" s="203"/>
      <c r="EX12" s="203"/>
      <c r="EY12" s="203"/>
      <c r="EZ12" s="203"/>
      <c r="FA12" s="203"/>
      <c r="FB12" s="203"/>
      <c r="FC12" s="203"/>
      <c r="FD12" s="203"/>
      <c r="FE12" s="204"/>
    </row>
    <row r="13" spans="1:161" x14ac:dyDescent="0.2">
      <c r="A13" s="36"/>
      <c r="B13" s="200" t="s">
        <v>343</v>
      </c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200"/>
      <c r="BS13" s="200"/>
      <c r="BT13" s="200"/>
      <c r="BU13" s="200"/>
      <c r="BV13" s="200"/>
      <c r="BW13" s="200"/>
      <c r="BX13" s="200"/>
      <c r="BY13" s="200"/>
      <c r="BZ13" s="200"/>
      <c r="CA13" s="200"/>
      <c r="CB13" s="200"/>
      <c r="CC13" s="200"/>
      <c r="CD13" s="200"/>
      <c r="CE13" s="200"/>
      <c r="CF13" s="200"/>
      <c r="CG13" s="200"/>
      <c r="CH13" s="200"/>
      <c r="CI13" s="200"/>
      <c r="CJ13" s="200"/>
      <c r="CK13" s="200"/>
      <c r="CL13" s="200"/>
      <c r="CM13" s="200"/>
      <c r="CN13" s="200"/>
      <c r="CO13" s="200"/>
      <c r="CP13" s="201"/>
      <c r="CQ13" s="183" t="s">
        <v>42</v>
      </c>
      <c r="CR13" s="184"/>
      <c r="CS13" s="184"/>
      <c r="CT13" s="184"/>
      <c r="CU13" s="184"/>
      <c r="CV13" s="184"/>
      <c r="CW13" s="184"/>
      <c r="CX13" s="184"/>
      <c r="CY13" s="185"/>
      <c r="CZ13" s="180">
        <f>CZ14+CZ16+CZ18</f>
        <v>6200</v>
      </c>
      <c r="DA13" s="181"/>
      <c r="DB13" s="181"/>
      <c r="DC13" s="181"/>
      <c r="DD13" s="181"/>
      <c r="DE13" s="181"/>
      <c r="DF13" s="181"/>
      <c r="DG13" s="181"/>
      <c r="DH13" s="181"/>
      <c r="DI13" s="181"/>
      <c r="DJ13" s="181"/>
      <c r="DK13" s="181"/>
      <c r="DL13" s="181"/>
      <c r="DM13" s="181"/>
      <c r="DN13" s="181"/>
      <c r="DO13" s="181"/>
      <c r="DP13" s="181"/>
      <c r="DQ13" s="181"/>
      <c r="DR13" s="181"/>
      <c r="DS13" s="181"/>
      <c r="DT13" s="181"/>
      <c r="DU13" s="181"/>
      <c r="DV13" s="181"/>
      <c r="DW13" s="181"/>
      <c r="DX13" s="181"/>
      <c r="DY13" s="181"/>
      <c r="DZ13" s="181"/>
      <c r="EA13" s="181"/>
      <c r="EB13" s="182"/>
      <c r="EC13" s="180">
        <f>SUM(EC14:FE18)</f>
        <v>5950</v>
      </c>
      <c r="ED13" s="181"/>
      <c r="EE13" s="181"/>
      <c r="EF13" s="181"/>
      <c r="EG13" s="181"/>
      <c r="EH13" s="181"/>
      <c r="EI13" s="181"/>
      <c r="EJ13" s="181"/>
      <c r="EK13" s="181"/>
      <c r="EL13" s="181"/>
      <c r="EM13" s="181"/>
      <c r="EN13" s="181"/>
      <c r="EO13" s="181"/>
      <c r="EP13" s="181"/>
      <c r="EQ13" s="181"/>
      <c r="ER13" s="181"/>
      <c r="ES13" s="181"/>
      <c r="ET13" s="181"/>
      <c r="EU13" s="181"/>
      <c r="EV13" s="181"/>
      <c r="EW13" s="181"/>
      <c r="EX13" s="181"/>
      <c r="EY13" s="181"/>
      <c r="EZ13" s="181"/>
      <c r="FA13" s="181"/>
      <c r="FB13" s="181"/>
      <c r="FC13" s="181"/>
      <c r="FD13" s="181"/>
      <c r="FE13" s="182"/>
    </row>
    <row r="14" spans="1:161" x14ac:dyDescent="0.2">
      <c r="A14" s="39"/>
      <c r="B14" s="167" t="s">
        <v>22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8"/>
      <c r="CQ14" s="169" t="s">
        <v>43</v>
      </c>
      <c r="CR14" s="170"/>
      <c r="CS14" s="170"/>
      <c r="CT14" s="170"/>
      <c r="CU14" s="170"/>
      <c r="CV14" s="170"/>
      <c r="CW14" s="170"/>
      <c r="CX14" s="170"/>
      <c r="CY14" s="171"/>
      <c r="CZ14" s="174">
        <v>700</v>
      </c>
      <c r="DA14" s="175"/>
      <c r="DB14" s="175"/>
      <c r="DC14" s="175"/>
      <c r="DD14" s="175"/>
      <c r="DE14" s="175"/>
      <c r="DF14" s="175"/>
      <c r="DG14" s="175"/>
      <c r="DH14" s="175"/>
      <c r="DI14" s="175"/>
      <c r="DJ14" s="175"/>
      <c r="DK14" s="175"/>
      <c r="DL14" s="175"/>
      <c r="DM14" s="175"/>
      <c r="DN14" s="175"/>
      <c r="DO14" s="175"/>
      <c r="DP14" s="175"/>
      <c r="DQ14" s="175"/>
      <c r="DR14" s="175"/>
      <c r="DS14" s="175"/>
      <c r="DT14" s="175"/>
      <c r="DU14" s="175"/>
      <c r="DV14" s="175"/>
      <c r="DW14" s="175"/>
      <c r="DX14" s="175"/>
      <c r="DY14" s="175"/>
      <c r="DZ14" s="175"/>
      <c r="EA14" s="175"/>
      <c r="EB14" s="176"/>
      <c r="EC14" s="174">
        <v>500</v>
      </c>
      <c r="ED14" s="175"/>
      <c r="EE14" s="175"/>
      <c r="EF14" s="175"/>
      <c r="EG14" s="175"/>
      <c r="EH14" s="175"/>
      <c r="EI14" s="175"/>
      <c r="EJ14" s="175"/>
      <c r="EK14" s="175"/>
      <c r="EL14" s="175"/>
      <c r="EM14" s="175"/>
      <c r="EN14" s="175"/>
      <c r="EO14" s="175"/>
      <c r="EP14" s="175"/>
      <c r="EQ14" s="175"/>
      <c r="ER14" s="175"/>
      <c r="ES14" s="175"/>
      <c r="ET14" s="175"/>
      <c r="EU14" s="175"/>
      <c r="EV14" s="175"/>
      <c r="EW14" s="175"/>
      <c r="EX14" s="175"/>
      <c r="EY14" s="175"/>
      <c r="EZ14" s="175"/>
      <c r="FA14" s="175"/>
      <c r="FB14" s="175"/>
      <c r="FC14" s="175"/>
      <c r="FD14" s="175"/>
      <c r="FE14" s="176"/>
    </row>
    <row r="15" spans="1:161" x14ac:dyDescent="0.2">
      <c r="A15" s="12"/>
      <c r="B15" s="215" t="s">
        <v>344</v>
      </c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  <c r="AZ15" s="215"/>
      <c r="BA15" s="215"/>
      <c r="BB15" s="215"/>
      <c r="BC15" s="215"/>
      <c r="BD15" s="215"/>
      <c r="BE15" s="215"/>
      <c r="BF15" s="215"/>
      <c r="BG15" s="215"/>
      <c r="BH15" s="215"/>
      <c r="BI15" s="215"/>
      <c r="BJ15" s="215"/>
      <c r="BK15" s="215"/>
      <c r="BL15" s="215"/>
      <c r="BM15" s="215"/>
      <c r="BN15" s="215"/>
      <c r="BO15" s="215"/>
      <c r="BP15" s="215"/>
      <c r="BQ15" s="215"/>
      <c r="BR15" s="215"/>
      <c r="BS15" s="215"/>
      <c r="BT15" s="215"/>
      <c r="BU15" s="215"/>
      <c r="BV15" s="215"/>
      <c r="BW15" s="215"/>
      <c r="BX15" s="215"/>
      <c r="BY15" s="215"/>
      <c r="BZ15" s="215"/>
      <c r="CA15" s="215"/>
      <c r="CB15" s="215"/>
      <c r="CC15" s="215"/>
      <c r="CD15" s="215"/>
      <c r="CE15" s="215"/>
      <c r="CF15" s="215"/>
      <c r="CG15" s="215"/>
      <c r="CH15" s="215"/>
      <c r="CI15" s="215"/>
      <c r="CJ15" s="215"/>
      <c r="CK15" s="215"/>
      <c r="CL15" s="215"/>
      <c r="CM15" s="215"/>
      <c r="CN15" s="215"/>
      <c r="CO15" s="215"/>
      <c r="CP15" s="216"/>
      <c r="CQ15" s="172"/>
      <c r="CR15" s="113"/>
      <c r="CS15" s="113"/>
      <c r="CT15" s="113"/>
      <c r="CU15" s="113"/>
      <c r="CV15" s="113"/>
      <c r="CW15" s="113"/>
      <c r="CX15" s="113"/>
      <c r="CY15" s="173"/>
      <c r="CZ15" s="177"/>
      <c r="DA15" s="178"/>
      <c r="DB15" s="178"/>
      <c r="DC15" s="178"/>
      <c r="DD15" s="178"/>
      <c r="DE15" s="178"/>
      <c r="DF15" s="178"/>
      <c r="DG15" s="178"/>
      <c r="DH15" s="178"/>
      <c r="DI15" s="178"/>
      <c r="DJ15" s="178"/>
      <c r="DK15" s="178"/>
      <c r="DL15" s="178"/>
      <c r="DM15" s="178"/>
      <c r="DN15" s="178"/>
      <c r="DO15" s="178"/>
      <c r="DP15" s="178"/>
      <c r="DQ15" s="178"/>
      <c r="DR15" s="178"/>
      <c r="DS15" s="178"/>
      <c r="DT15" s="178"/>
      <c r="DU15" s="178"/>
      <c r="DV15" s="178"/>
      <c r="DW15" s="178"/>
      <c r="DX15" s="178"/>
      <c r="DY15" s="178"/>
      <c r="DZ15" s="178"/>
      <c r="EA15" s="178"/>
      <c r="EB15" s="179"/>
      <c r="EC15" s="177"/>
      <c r="ED15" s="178"/>
      <c r="EE15" s="178"/>
      <c r="EF15" s="178"/>
      <c r="EG15" s="178"/>
      <c r="EH15" s="178"/>
      <c r="EI15" s="178"/>
      <c r="EJ15" s="178"/>
      <c r="EK15" s="178"/>
      <c r="EL15" s="178"/>
      <c r="EM15" s="178"/>
      <c r="EN15" s="178"/>
      <c r="EO15" s="178"/>
      <c r="EP15" s="178"/>
      <c r="EQ15" s="178"/>
      <c r="ER15" s="178"/>
      <c r="ES15" s="178"/>
      <c r="ET15" s="178"/>
      <c r="EU15" s="178"/>
      <c r="EV15" s="178"/>
      <c r="EW15" s="178"/>
      <c r="EX15" s="178"/>
      <c r="EY15" s="178"/>
      <c r="EZ15" s="178"/>
      <c r="FA15" s="178"/>
      <c r="FB15" s="178"/>
      <c r="FC15" s="178"/>
      <c r="FD15" s="178"/>
      <c r="FE15" s="179"/>
    </row>
    <row r="16" spans="1:161" x14ac:dyDescent="0.2">
      <c r="A16" s="36"/>
      <c r="B16" s="188" t="s">
        <v>345</v>
      </c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8"/>
      <c r="AY16" s="188"/>
      <c r="AZ16" s="188"/>
      <c r="BA16" s="188"/>
      <c r="BB16" s="188"/>
      <c r="BC16" s="188"/>
      <c r="BD16" s="188"/>
      <c r="BE16" s="188"/>
      <c r="BF16" s="188"/>
      <c r="BG16" s="188"/>
      <c r="BH16" s="188"/>
      <c r="BI16" s="188"/>
      <c r="BJ16" s="188"/>
      <c r="BK16" s="188"/>
      <c r="BL16" s="188"/>
      <c r="BM16" s="188"/>
      <c r="BN16" s="188"/>
      <c r="BO16" s="188"/>
      <c r="BP16" s="188"/>
      <c r="BQ16" s="188"/>
      <c r="BR16" s="188"/>
      <c r="BS16" s="188"/>
      <c r="BT16" s="188"/>
      <c r="BU16" s="188"/>
      <c r="BV16" s="188"/>
      <c r="BW16" s="188"/>
      <c r="BX16" s="188"/>
      <c r="BY16" s="188"/>
      <c r="BZ16" s="188"/>
      <c r="CA16" s="188"/>
      <c r="CB16" s="188"/>
      <c r="CC16" s="188"/>
      <c r="CD16" s="188"/>
      <c r="CE16" s="188"/>
      <c r="CF16" s="188"/>
      <c r="CG16" s="188"/>
      <c r="CH16" s="188"/>
      <c r="CI16" s="188"/>
      <c r="CJ16" s="188"/>
      <c r="CK16" s="188"/>
      <c r="CL16" s="188"/>
      <c r="CM16" s="188"/>
      <c r="CN16" s="188"/>
      <c r="CO16" s="188"/>
      <c r="CP16" s="189"/>
      <c r="CQ16" s="183" t="s">
        <v>52</v>
      </c>
      <c r="CR16" s="184"/>
      <c r="CS16" s="184"/>
      <c r="CT16" s="184"/>
      <c r="CU16" s="184"/>
      <c r="CV16" s="184"/>
      <c r="CW16" s="184"/>
      <c r="CX16" s="184"/>
      <c r="CY16" s="185"/>
      <c r="CZ16" s="180">
        <v>5000</v>
      </c>
      <c r="DA16" s="181"/>
      <c r="DB16" s="181"/>
      <c r="DC16" s="181"/>
      <c r="DD16" s="181"/>
      <c r="DE16" s="181"/>
      <c r="DF16" s="181"/>
      <c r="DG16" s="181"/>
      <c r="DH16" s="181"/>
      <c r="DI16" s="181"/>
      <c r="DJ16" s="181"/>
      <c r="DK16" s="181"/>
      <c r="DL16" s="181"/>
      <c r="DM16" s="181"/>
      <c r="DN16" s="181"/>
      <c r="DO16" s="181"/>
      <c r="DP16" s="181"/>
      <c r="DQ16" s="181"/>
      <c r="DR16" s="181"/>
      <c r="DS16" s="181"/>
      <c r="DT16" s="181"/>
      <c r="DU16" s="181"/>
      <c r="DV16" s="181"/>
      <c r="DW16" s="181"/>
      <c r="DX16" s="181"/>
      <c r="DY16" s="181"/>
      <c r="DZ16" s="181"/>
      <c r="EA16" s="181"/>
      <c r="EB16" s="182"/>
      <c r="EC16" s="180">
        <v>2500</v>
      </c>
      <c r="ED16" s="181"/>
      <c r="EE16" s="181"/>
      <c r="EF16" s="181"/>
      <c r="EG16" s="181"/>
      <c r="EH16" s="181"/>
      <c r="EI16" s="181"/>
      <c r="EJ16" s="181"/>
      <c r="EK16" s="181"/>
      <c r="EL16" s="181"/>
      <c r="EM16" s="181"/>
      <c r="EN16" s="181"/>
      <c r="EO16" s="181"/>
      <c r="EP16" s="181"/>
      <c r="EQ16" s="181"/>
      <c r="ER16" s="181"/>
      <c r="ES16" s="181"/>
      <c r="ET16" s="181"/>
      <c r="EU16" s="181"/>
      <c r="EV16" s="181"/>
      <c r="EW16" s="181"/>
      <c r="EX16" s="181"/>
      <c r="EY16" s="181"/>
      <c r="EZ16" s="181"/>
      <c r="FA16" s="181"/>
      <c r="FB16" s="181"/>
      <c r="FC16" s="181"/>
      <c r="FD16" s="181"/>
      <c r="FE16" s="182"/>
    </row>
    <row r="17" spans="1:161" x14ac:dyDescent="0.2">
      <c r="A17" s="36"/>
      <c r="B17" s="186" t="s">
        <v>346</v>
      </c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  <c r="CP17" s="187"/>
      <c r="CQ17" s="183" t="s">
        <v>53</v>
      </c>
      <c r="CR17" s="184"/>
      <c r="CS17" s="184"/>
      <c r="CT17" s="184"/>
      <c r="CU17" s="184"/>
      <c r="CV17" s="184"/>
      <c r="CW17" s="184"/>
      <c r="CX17" s="184"/>
      <c r="CY17" s="185"/>
      <c r="CZ17" s="180">
        <v>7000</v>
      </c>
      <c r="DA17" s="181"/>
      <c r="DB17" s="181"/>
      <c r="DC17" s="181"/>
      <c r="DD17" s="181"/>
      <c r="DE17" s="181"/>
      <c r="DF17" s="181"/>
      <c r="DG17" s="181"/>
      <c r="DH17" s="181"/>
      <c r="DI17" s="181"/>
      <c r="DJ17" s="181"/>
      <c r="DK17" s="181"/>
      <c r="DL17" s="181"/>
      <c r="DM17" s="181"/>
      <c r="DN17" s="181"/>
      <c r="DO17" s="181"/>
      <c r="DP17" s="181"/>
      <c r="DQ17" s="181"/>
      <c r="DR17" s="181"/>
      <c r="DS17" s="181"/>
      <c r="DT17" s="181"/>
      <c r="DU17" s="181"/>
      <c r="DV17" s="181"/>
      <c r="DW17" s="181"/>
      <c r="DX17" s="181"/>
      <c r="DY17" s="181"/>
      <c r="DZ17" s="181"/>
      <c r="EA17" s="181"/>
      <c r="EB17" s="182"/>
      <c r="EC17" s="180">
        <v>2500</v>
      </c>
      <c r="ED17" s="181"/>
      <c r="EE17" s="181"/>
      <c r="EF17" s="181"/>
      <c r="EG17" s="181"/>
      <c r="EH17" s="181"/>
      <c r="EI17" s="181"/>
      <c r="EJ17" s="181"/>
      <c r="EK17" s="181"/>
      <c r="EL17" s="181"/>
      <c r="EM17" s="181"/>
      <c r="EN17" s="181"/>
      <c r="EO17" s="181"/>
      <c r="EP17" s="181"/>
      <c r="EQ17" s="181"/>
      <c r="ER17" s="181"/>
      <c r="ES17" s="181"/>
      <c r="ET17" s="181"/>
      <c r="EU17" s="181"/>
      <c r="EV17" s="181"/>
      <c r="EW17" s="181"/>
      <c r="EX17" s="181"/>
      <c r="EY17" s="181"/>
      <c r="EZ17" s="181"/>
      <c r="FA17" s="181"/>
      <c r="FB17" s="181"/>
      <c r="FC17" s="181"/>
      <c r="FD17" s="181"/>
      <c r="FE17" s="182"/>
    </row>
    <row r="18" spans="1:161" x14ac:dyDescent="0.2">
      <c r="A18" s="36"/>
      <c r="B18" s="188" t="s">
        <v>347</v>
      </c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88"/>
      <c r="BH18" s="188"/>
      <c r="BI18" s="188"/>
      <c r="BJ18" s="188"/>
      <c r="BK18" s="188"/>
      <c r="BL18" s="188"/>
      <c r="BM18" s="188"/>
      <c r="BN18" s="188"/>
      <c r="BO18" s="188"/>
      <c r="BP18" s="188"/>
      <c r="BQ18" s="188"/>
      <c r="BR18" s="188"/>
      <c r="BS18" s="188"/>
      <c r="BT18" s="188"/>
      <c r="BU18" s="188"/>
      <c r="BV18" s="188"/>
      <c r="BW18" s="188"/>
      <c r="BX18" s="188"/>
      <c r="BY18" s="188"/>
      <c r="BZ18" s="188"/>
      <c r="CA18" s="188"/>
      <c r="CB18" s="188"/>
      <c r="CC18" s="188"/>
      <c r="CD18" s="188"/>
      <c r="CE18" s="188"/>
      <c r="CF18" s="188"/>
      <c r="CG18" s="188"/>
      <c r="CH18" s="188"/>
      <c r="CI18" s="188"/>
      <c r="CJ18" s="188"/>
      <c r="CK18" s="188"/>
      <c r="CL18" s="188"/>
      <c r="CM18" s="188"/>
      <c r="CN18" s="188"/>
      <c r="CO18" s="188"/>
      <c r="CP18" s="189"/>
      <c r="CQ18" s="183" t="s">
        <v>54</v>
      </c>
      <c r="CR18" s="184"/>
      <c r="CS18" s="184"/>
      <c r="CT18" s="184"/>
      <c r="CU18" s="184"/>
      <c r="CV18" s="184"/>
      <c r="CW18" s="184"/>
      <c r="CX18" s="184"/>
      <c r="CY18" s="185"/>
      <c r="CZ18" s="180">
        <v>500</v>
      </c>
      <c r="DA18" s="181"/>
      <c r="DB18" s="181"/>
      <c r="DC18" s="181"/>
      <c r="DD18" s="181"/>
      <c r="DE18" s="181"/>
      <c r="DF18" s="181"/>
      <c r="DG18" s="181"/>
      <c r="DH18" s="181"/>
      <c r="DI18" s="181"/>
      <c r="DJ18" s="181"/>
      <c r="DK18" s="181"/>
      <c r="DL18" s="181"/>
      <c r="DM18" s="181"/>
      <c r="DN18" s="181"/>
      <c r="DO18" s="181"/>
      <c r="DP18" s="181"/>
      <c r="DQ18" s="181"/>
      <c r="DR18" s="181"/>
      <c r="DS18" s="181"/>
      <c r="DT18" s="181"/>
      <c r="DU18" s="181"/>
      <c r="DV18" s="181"/>
      <c r="DW18" s="181"/>
      <c r="DX18" s="181"/>
      <c r="DY18" s="181"/>
      <c r="DZ18" s="181"/>
      <c r="EA18" s="181"/>
      <c r="EB18" s="182"/>
      <c r="EC18" s="180">
        <v>450</v>
      </c>
      <c r="ED18" s="181"/>
      <c r="EE18" s="181"/>
      <c r="EF18" s="181"/>
      <c r="EG18" s="181"/>
      <c r="EH18" s="181"/>
      <c r="EI18" s="181"/>
      <c r="EJ18" s="181"/>
      <c r="EK18" s="181"/>
      <c r="EL18" s="181"/>
      <c r="EM18" s="181"/>
      <c r="EN18" s="181"/>
      <c r="EO18" s="181"/>
      <c r="EP18" s="181"/>
      <c r="EQ18" s="181"/>
      <c r="ER18" s="181"/>
      <c r="ES18" s="181"/>
      <c r="ET18" s="181"/>
      <c r="EU18" s="181"/>
      <c r="EV18" s="181"/>
      <c r="EW18" s="181"/>
      <c r="EX18" s="181"/>
      <c r="EY18" s="181"/>
      <c r="EZ18" s="181"/>
      <c r="FA18" s="181"/>
      <c r="FB18" s="181"/>
      <c r="FC18" s="181"/>
      <c r="FD18" s="181"/>
      <c r="FE18" s="182"/>
    </row>
    <row r="19" spans="1:161" x14ac:dyDescent="0.2">
      <c r="A19" s="36"/>
      <c r="B19" s="200" t="s">
        <v>348</v>
      </c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0"/>
      <c r="BH19" s="200"/>
      <c r="BI19" s="200"/>
      <c r="BJ19" s="200"/>
      <c r="BK19" s="200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0"/>
      <c r="BW19" s="200"/>
      <c r="BX19" s="200"/>
      <c r="BY19" s="200"/>
      <c r="BZ19" s="200"/>
      <c r="CA19" s="200"/>
      <c r="CB19" s="200"/>
      <c r="CC19" s="200"/>
      <c r="CD19" s="200"/>
      <c r="CE19" s="200"/>
      <c r="CF19" s="200"/>
      <c r="CG19" s="200"/>
      <c r="CH19" s="200"/>
      <c r="CI19" s="200"/>
      <c r="CJ19" s="200"/>
      <c r="CK19" s="200"/>
      <c r="CL19" s="200"/>
      <c r="CM19" s="200"/>
      <c r="CN19" s="200"/>
      <c r="CO19" s="200"/>
      <c r="CP19" s="201"/>
      <c r="CQ19" s="183" t="s">
        <v>55</v>
      </c>
      <c r="CR19" s="184"/>
      <c r="CS19" s="184"/>
      <c r="CT19" s="184"/>
      <c r="CU19" s="184"/>
      <c r="CV19" s="184"/>
      <c r="CW19" s="184"/>
      <c r="CX19" s="184"/>
      <c r="CY19" s="185"/>
      <c r="CZ19" s="180">
        <f>CZ20+CZ22+CZ23</f>
        <v>100</v>
      </c>
      <c r="DA19" s="181"/>
      <c r="DB19" s="181"/>
      <c r="DC19" s="181"/>
      <c r="DD19" s="181"/>
      <c r="DE19" s="181"/>
      <c r="DF19" s="181"/>
      <c r="DG19" s="181"/>
      <c r="DH19" s="181"/>
      <c r="DI19" s="181"/>
      <c r="DJ19" s="181"/>
      <c r="DK19" s="181"/>
      <c r="DL19" s="181"/>
      <c r="DM19" s="181"/>
      <c r="DN19" s="181"/>
      <c r="DO19" s="181"/>
      <c r="DP19" s="181"/>
      <c r="DQ19" s="181"/>
      <c r="DR19" s="181"/>
      <c r="DS19" s="181"/>
      <c r="DT19" s="181"/>
      <c r="DU19" s="181"/>
      <c r="DV19" s="181"/>
      <c r="DW19" s="181"/>
      <c r="DX19" s="181"/>
      <c r="DY19" s="181"/>
      <c r="DZ19" s="181"/>
      <c r="EA19" s="181"/>
      <c r="EB19" s="182"/>
      <c r="EC19" s="86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</row>
    <row r="20" spans="1:161" x14ac:dyDescent="0.2">
      <c r="A20" s="39"/>
      <c r="B20" s="167" t="s">
        <v>122</v>
      </c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8"/>
      <c r="CQ20" s="169" t="s">
        <v>56</v>
      </c>
      <c r="CR20" s="170"/>
      <c r="CS20" s="170"/>
      <c r="CT20" s="170"/>
      <c r="CU20" s="170"/>
      <c r="CV20" s="170"/>
      <c r="CW20" s="170"/>
      <c r="CX20" s="170"/>
      <c r="CY20" s="171"/>
      <c r="CZ20" s="174">
        <v>0</v>
      </c>
      <c r="DA20" s="175"/>
      <c r="DB20" s="175"/>
      <c r="DC20" s="175"/>
      <c r="DD20" s="175"/>
      <c r="DE20" s="175"/>
      <c r="DF20" s="175"/>
      <c r="DG20" s="175"/>
      <c r="DH20" s="175"/>
      <c r="DI20" s="175"/>
      <c r="DJ20" s="175"/>
      <c r="DK20" s="175"/>
      <c r="DL20" s="175"/>
      <c r="DM20" s="175"/>
      <c r="DN20" s="175"/>
      <c r="DO20" s="175"/>
      <c r="DP20" s="175"/>
      <c r="DQ20" s="175"/>
      <c r="DR20" s="175"/>
      <c r="DS20" s="175"/>
      <c r="DT20" s="175"/>
      <c r="DU20" s="175"/>
      <c r="DV20" s="175"/>
      <c r="DW20" s="175"/>
      <c r="DX20" s="175"/>
      <c r="DY20" s="175"/>
      <c r="DZ20" s="175"/>
      <c r="EA20" s="175"/>
      <c r="EB20" s="176"/>
    </row>
    <row r="21" spans="1:161" x14ac:dyDescent="0.2">
      <c r="A21" s="12"/>
      <c r="B21" s="215" t="s">
        <v>349</v>
      </c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5"/>
      <c r="BA21" s="215"/>
      <c r="BB21" s="215"/>
      <c r="BC21" s="215"/>
      <c r="BD21" s="215"/>
      <c r="BE21" s="215"/>
      <c r="BF21" s="215"/>
      <c r="BG21" s="215"/>
      <c r="BH21" s="215"/>
      <c r="BI21" s="215"/>
      <c r="BJ21" s="215"/>
      <c r="BK21" s="215"/>
      <c r="BL21" s="215"/>
      <c r="BM21" s="215"/>
      <c r="BN21" s="215"/>
      <c r="BO21" s="215"/>
      <c r="BP21" s="215"/>
      <c r="BQ21" s="215"/>
      <c r="BR21" s="215"/>
      <c r="BS21" s="215"/>
      <c r="BT21" s="215"/>
      <c r="BU21" s="215"/>
      <c r="BV21" s="215"/>
      <c r="BW21" s="215"/>
      <c r="BX21" s="215"/>
      <c r="BY21" s="215"/>
      <c r="BZ21" s="215"/>
      <c r="CA21" s="215"/>
      <c r="CB21" s="215"/>
      <c r="CC21" s="215"/>
      <c r="CD21" s="215"/>
      <c r="CE21" s="215"/>
      <c r="CF21" s="215"/>
      <c r="CG21" s="215"/>
      <c r="CH21" s="215"/>
      <c r="CI21" s="215"/>
      <c r="CJ21" s="215"/>
      <c r="CK21" s="215"/>
      <c r="CL21" s="215"/>
      <c r="CM21" s="215"/>
      <c r="CN21" s="215"/>
      <c r="CO21" s="215"/>
      <c r="CP21" s="216"/>
      <c r="CQ21" s="172"/>
      <c r="CR21" s="113"/>
      <c r="CS21" s="113"/>
      <c r="CT21" s="113"/>
      <c r="CU21" s="113"/>
      <c r="CV21" s="113"/>
      <c r="CW21" s="113"/>
      <c r="CX21" s="113"/>
      <c r="CY21" s="173"/>
      <c r="CZ21" s="177"/>
      <c r="DA21" s="178"/>
      <c r="DB21" s="178"/>
      <c r="DC21" s="178"/>
      <c r="DD21" s="178"/>
      <c r="DE21" s="178"/>
      <c r="DF21" s="178"/>
      <c r="DG21" s="178"/>
      <c r="DH21" s="178"/>
      <c r="DI21" s="178"/>
      <c r="DJ21" s="178"/>
      <c r="DK21" s="178"/>
      <c r="DL21" s="178"/>
      <c r="DM21" s="178"/>
      <c r="DN21" s="178"/>
      <c r="DO21" s="178"/>
      <c r="DP21" s="178"/>
      <c r="DQ21" s="178"/>
      <c r="DR21" s="178"/>
      <c r="DS21" s="178"/>
      <c r="DT21" s="178"/>
      <c r="DU21" s="178"/>
      <c r="DV21" s="178"/>
      <c r="DW21" s="178"/>
      <c r="DX21" s="178"/>
      <c r="DY21" s="178"/>
      <c r="DZ21" s="178"/>
      <c r="EA21" s="178"/>
      <c r="EB21" s="179"/>
    </row>
    <row r="22" spans="1:161" x14ac:dyDescent="0.2">
      <c r="A22" s="36"/>
      <c r="B22" s="188" t="s">
        <v>350</v>
      </c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8"/>
      <c r="BA22" s="188"/>
      <c r="BB22" s="188"/>
      <c r="BC22" s="188"/>
      <c r="BD22" s="188"/>
      <c r="BE22" s="188"/>
      <c r="BF22" s="188"/>
      <c r="BG22" s="188"/>
      <c r="BH22" s="188"/>
      <c r="BI22" s="188"/>
      <c r="BJ22" s="188"/>
      <c r="BK22" s="188"/>
      <c r="BL22" s="188"/>
      <c r="BM22" s="188"/>
      <c r="BN22" s="188"/>
      <c r="BO22" s="188"/>
      <c r="BP22" s="188"/>
      <c r="BQ22" s="188"/>
      <c r="BR22" s="188"/>
      <c r="BS22" s="188"/>
      <c r="BT22" s="188"/>
      <c r="BU22" s="188"/>
      <c r="BV22" s="188"/>
      <c r="BW22" s="188"/>
      <c r="BX22" s="188"/>
      <c r="BY22" s="188"/>
      <c r="BZ22" s="188"/>
      <c r="CA22" s="188"/>
      <c r="CB22" s="188"/>
      <c r="CC22" s="188"/>
      <c r="CD22" s="188"/>
      <c r="CE22" s="188"/>
      <c r="CF22" s="188"/>
      <c r="CG22" s="188"/>
      <c r="CH22" s="188"/>
      <c r="CI22" s="188"/>
      <c r="CJ22" s="188"/>
      <c r="CK22" s="188"/>
      <c r="CL22" s="188"/>
      <c r="CM22" s="188"/>
      <c r="CN22" s="188"/>
      <c r="CO22" s="188"/>
      <c r="CP22" s="189"/>
      <c r="CQ22" s="183" t="s">
        <v>57</v>
      </c>
      <c r="CR22" s="184"/>
      <c r="CS22" s="184"/>
      <c r="CT22" s="184"/>
      <c r="CU22" s="184"/>
      <c r="CV22" s="184"/>
      <c r="CW22" s="184"/>
      <c r="CX22" s="184"/>
      <c r="CY22" s="185"/>
      <c r="CZ22" s="180">
        <v>100</v>
      </c>
      <c r="DA22" s="181"/>
      <c r="DB22" s="181"/>
      <c r="DC22" s="181"/>
      <c r="DD22" s="181"/>
      <c r="DE22" s="181"/>
      <c r="DF22" s="181"/>
      <c r="DG22" s="181"/>
      <c r="DH22" s="181"/>
      <c r="DI22" s="181"/>
      <c r="DJ22" s="181"/>
      <c r="DK22" s="181"/>
      <c r="DL22" s="181"/>
      <c r="DM22" s="181"/>
      <c r="DN22" s="181"/>
      <c r="DO22" s="181"/>
      <c r="DP22" s="181"/>
      <c r="DQ22" s="181"/>
      <c r="DR22" s="181"/>
      <c r="DS22" s="181"/>
      <c r="DT22" s="181"/>
      <c r="DU22" s="181"/>
      <c r="DV22" s="181"/>
      <c r="DW22" s="181"/>
      <c r="DX22" s="181"/>
      <c r="DY22" s="181"/>
      <c r="DZ22" s="181"/>
      <c r="EA22" s="181"/>
      <c r="EB22" s="182"/>
    </row>
    <row r="23" spans="1:161" x14ac:dyDescent="0.2">
      <c r="A23" s="36"/>
      <c r="B23" s="188" t="s">
        <v>351</v>
      </c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188"/>
      <c r="BB23" s="188"/>
      <c r="BC23" s="188"/>
      <c r="BD23" s="188"/>
      <c r="BE23" s="188"/>
      <c r="BF23" s="188"/>
      <c r="BG23" s="188"/>
      <c r="BH23" s="188"/>
      <c r="BI23" s="188"/>
      <c r="BJ23" s="188"/>
      <c r="BK23" s="188"/>
      <c r="BL23" s="188"/>
      <c r="BM23" s="188"/>
      <c r="BN23" s="188"/>
      <c r="BO23" s="188"/>
      <c r="BP23" s="188"/>
      <c r="BQ23" s="188"/>
      <c r="BR23" s="188"/>
      <c r="BS23" s="188"/>
      <c r="BT23" s="188"/>
      <c r="BU23" s="188"/>
      <c r="BV23" s="188"/>
      <c r="BW23" s="188"/>
      <c r="BX23" s="188"/>
      <c r="BY23" s="188"/>
      <c r="BZ23" s="188"/>
      <c r="CA23" s="188"/>
      <c r="CB23" s="188"/>
      <c r="CC23" s="188"/>
      <c r="CD23" s="188"/>
      <c r="CE23" s="188"/>
      <c r="CF23" s="188"/>
      <c r="CG23" s="188"/>
      <c r="CH23" s="188"/>
      <c r="CI23" s="188"/>
      <c r="CJ23" s="188"/>
      <c r="CK23" s="188"/>
      <c r="CL23" s="188"/>
      <c r="CM23" s="188"/>
      <c r="CN23" s="188"/>
      <c r="CO23" s="188"/>
      <c r="CP23" s="189"/>
      <c r="CQ23" s="183" t="s">
        <v>78</v>
      </c>
      <c r="CR23" s="184"/>
      <c r="CS23" s="184"/>
      <c r="CT23" s="184"/>
      <c r="CU23" s="184"/>
      <c r="CV23" s="184"/>
      <c r="CW23" s="184"/>
      <c r="CX23" s="184"/>
      <c r="CY23" s="185"/>
      <c r="CZ23" s="180">
        <v>0</v>
      </c>
      <c r="DA23" s="181"/>
      <c r="DB23" s="181"/>
      <c r="DC23" s="181"/>
      <c r="DD23" s="181"/>
      <c r="DE23" s="181"/>
      <c r="DF23" s="181"/>
      <c r="DG23" s="181"/>
      <c r="DH23" s="181"/>
      <c r="DI23" s="181"/>
      <c r="DJ23" s="181"/>
      <c r="DK23" s="181"/>
      <c r="DL23" s="181"/>
      <c r="DM23" s="181"/>
      <c r="DN23" s="181"/>
      <c r="DO23" s="181"/>
      <c r="DP23" s="181"/>
      <c r="DQ23" s="181"/>
      <c r="DR23" s="181"/>
      <c r="DS23" s="181"/>
      <c r="DT23" s="181"/>
      <c r="DU23" s="181"/>
      <c r="DV23" s="181"/>
      <c r="DW23" s="181"/>
      <c r="DX23" s="181"/>
      <c r="DY23" s="181"/>
      <c r="DZ23" s="181"/>
      <c r="EA23" s="181"/>
      <c r="EB23" s="182"/>
    </row>
    <row r="24" spans="1:161" x14ac:dyDescent="0.2">
      <c r="A24" s="36"/>
      <c r="B24" s="200" t="s">
        <v>77</v>
      </c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0"/>
      <c r="BF24" s="200"/>
      <c r="BG24" s="200"/>
      <c r="BH24" s="200"/>
      <c r="BI24" s="200"/>
      <c r="BJ24" s="200"/>
      <c r="BK24" s="200"/>
      <c r="BL24" s="200"/>
      <c r="BM24" s="200"/>
      <c r="BN24" s="200"/>
      <c r="BO24" s="200"/>
      <c r="BP24" s="200"/>
      <c r="BQ24" s="200"/>
      <c r="BR24" s="200"/>
      <c r="BS24" s="200"/>
      <c r="BT24" s="200"/>
      <c r="BU24" s="200"/>
      <c r="BV24" s="200"/>
      <c r="BW24" s="200"/>
      <c r="BX24" s="200"/>
      <c r="BY24" s="200"/>
      <c r="BZ24" s="200"/>
      <c r="CA24" s="200"/>
      <c r="CB24" s="200"/>
      <c r="CC24" s="200"/>
      <c r="CD24" s="200"/>
      <c r="CE24" s="200"/>
      <c r="CF24" s="200"/>
      <c r="CG24" s="200"/>
      <c r="CH24" s="200"/>
      <c r="CI24" s="200"/>
      <c r="CJ24" s="200"/>
      <c r="CK24" s="200"/>
      <c r="CL24" s="200"/>
      <c r="CM24" s="200"/>
      <c r="CN24" s="200"/>
      <c r="CO24" s="200"/>
      <c r="CP24" s="201"/>
      <c r="CQ24" s="183" t="s">
        <v>97</v>
      </c>
      <c r="CR24" s="184"/>
      <c r="CS24" s="184"/>
      <c r="CT24" s="184"/>
      <c r="CU24" s="184"/>
      <c r="CV24" s="184"/>
      <c r="CW24" s="184"/>
      <c r="CX24" s="184"/>
      <c r="CY24" s="185"/>
      <c r="CZ24" s="180">
        <v>20000</v>
      </c>
      <c r="DA24" s="181"/>
      <c r="DB24" s="181"/>
      <c r="DC24" s="181"/>
      <c r="DD24" s="181"/>
      <c r="DE24" s="181"/>
      <c r="DF24" s="181"/>
      <c r="DG24" s="181"/>
      <c r="DH24" s="181"/>
      <c r="DI24" s="181"/>
      <c r="DJ24" s="181"/>
      <c r="DK24" s="181"/>
      <c r="DL24" s="181"/>
      <c r="DM24" s="181"/>
      <c r="DN24" s="181"/>
      <c r="DO24" s="181"/>
      <c r="DP24" s="181"/>
      <c r="DQ24" s="181"/>
      <c r="DR24" s="181"/>
      <c r="DS24" s="181"/>
      <c r="DT24" s="181"/>
      <c r="DU24" s="181"/>
      <c r="DV24" s="181"/>
      <c r="DW24" s="181"/>
      <c r="DX24" s="181"/>
      <c r="DY24" s="181"/>
      <c r="DZ24" s="181"/>
      <c r="EA24" s="181"/>
      <c r="EB24" s="182"/>
      <c r="EC24" s="86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</row>
    <row r="25" spans="1:161" x14ac:dyDescent="0.2">
      <c r="A25" s="36"/>
      <c r="B25" s="213" t="s">
        <v>352</v>
      </c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  <c r="BI25" s="213"/>
      <c r="BJ25" s="213"/>
      <c r="BK25" s="213"/>
      <c r="BL25" s="213"/>
      <c r="BM25" s="213"/>
      <c r="BN25" s="213"/>
      <c r="BO25" s="213"/>
      <c r="BP25" s="213"/>
      <c r="BQ25" s="213"/>
      <c r="BR25" s="213"/>
      <c r="BS25" s="213"/>
      <c r="BT25" s="213"/>
      <c r="BU25" s="213"/>
      <c r="BV25" s="213"/>
      <c r="BW25" s="213"/>
      <c r="BX25" s="213"/>
      <c r="BY25" s="213"/>
      <c r="BZ25" s="213"/>
      <c r="CA25" s="213"/>
      <c r="CB25" s="213"/>
      <c r="CC25" s="213"/>
      <c r="CD25" s="213"/>
      <c r="CE25" s="213"/>
      <c r="CF25" s="213"/>
      <c r="CG25" s="213"/>
      <c r="CH25" s="213"/>
      <c r="CI25" s="213"/>
      <c r="CJ25" s="213"/>
      <c r="CK25" s="213"/>
      <c r="CL25" s="213"/>
      <c r="CM25" s="213"/>
      <c r="CN25" s="213"/>
      <c r="CO25" s="213"/>
      <c r="CP25" s="214"/>
      <c r="CQ25" s="183" t="s">
        <v>98</v>
      </c>
      <c r="CR25" s="184"/>
      <c r="CS25" s="184"/>
      <c r="CT25" s="184"/>
      <c r="CU25" s="184"/>
      <c r="CV25" s="184"/>
      <c r="CW25" s="184"/>
      <c r="CX25" s="184"/>
      <c r="CY25" s="185"/>
      <c r="CZ25" s="180">
        <v>0</v>
      </c>
      <c r="DA25" s="181"/>
      <c r="DB25" s="181"/>
      <c r="DC25" s="181"/>
      <c r="DD25" s="181"/>
      <c r="DE25" s="181"/>
      <c r="DF25" s="181"/>
      <c r="DG25" s="181"/>
      <c r="DH25" s="181"/>
      <c r="DI25" s="181"/>
      <c r="DJ25" s="181"/>
      <c r="DK25" s="181"/>
      <c r="DL25" s="181"/>
      <c r="DM25" s="181"/>
      <c r="DN25" s="181"/>
      <c r="DO25" s="181"/>
      <c r="DP25" s="181"/>
      <c r="DQ25" s="181"/>
      <c r="DR25" s="181"/>
      <c r="DS25" s="181"/>
      <c r="DT25" s="181"/>
      <c r="DU25" s="181"/>
      <c r="DV25" s="181"/>
      <c r="DW25" s="181"/>
      <c r="DX25" s="181"/>
      <c r="DY25" s="181"/>
      <c r="DZ25" s="181"/>
      <c r="EA25" s="181"/>
      <c r="EB25" s="182"/>
    </row>
  </sheetData>
  <mergeCells count="64">
    <mergeCell ref="EC18:FE18"/>
    <mergeCell ref="B20:CP20"/>
    <mergeCell ref="CQ20:CY21"/>
    <mergeCell ref="CZ20:EB21"/>
    <mergeCell ref="B19:CP19"/>
    <mergeCell ref="CQ19:CY19"/>
    <mergeCell ref="CZ19:EB19"/>
    <mergeCell ref="B21:CP21"/>
    <mergeCell ref="CQ10:CY11"/>
    <mergeCell ref="CZ10:EB11"/>
    <mergeCell ref="CZ12:EB12"/>
    <mergeCell ref="B25:CP25"/>
    <mergeCell ref="CQ25:CY25"/>
    <mergeCell ref="CZ25:EB25"/>
    <mergeCell ref="B23:CP23"/>
    <mergeCell ref="CQ23:CY23"/>
    <mergeCell ref="CZ23:EB23"/>
    <mergeCell ref="B24:CP24"/>
    <mergeCell ref="CQ24:CY24"/>
    <mergeCell ref="CZ24:EB24"/>
    <mergeCell ref="B22:CP22"/>
    <mergeCell ref="CQ22:CY22"/>
    <mergeCell ref="CZ22:EB22"/>
    <mergeCell ref="B15:CP15"/>
    <mergeCell ref="EC16:FE16"/>
    <mergeCell ref="EC17:FE17"/>
    <mergeCell ref="CZ16:EB16"/>
    <mergeCell ref="CZ9:EB9"/>
    <mergeCell ref="EC9:FE9"/>
    <mergeCell ref="EC14:FE15"/>
    <mergeCell ref="A4:FE4"/>
    <mergeCell ref="CZ7:EB7"/>
    <mergeCell ref="EC7:FE7"/>
    <mergeCell ref="CQ8:CY8"/>
    <mergeCell ref="CZ8:EB8"/>
    <mergeCell ref="EC8:FE8"/>
    <mergeCell ref="CQ7:CY7"/>
    <mergeCell ref="B1:FD1"/>
    <mergeCell ref="B2:FD2"/>
    <mergeCell ref="EC10:FE11"/>
    <mergeCell ref="B10:CP10"/>
    <mergeCell ref="B13:CP13"/>
    <mergeCell ref="CQ13:CY13"/>
    <mergeCell ref="CZ13:EB13"/>
    <mergeCell ref="EC13:FE13"/>
    <mergeCell ref="EC12:FE12"/>
    <mergeCell ref="B11:CP11"/>
    <mergeCell ref="B12:CP12"/>
    <mergeCell ref="CQ12:CY12"/>
    <mergeCell ref="A8:CP8"/>
    <mergeCell ref="A7:CP7"/>
    <mergeCell ref="B9:CP9"/>
    <mergeCell ref="CQ9:CY9"/>
    <mergeCell ref="B14:CP14"/>
    <mergeCell ref="CQ14:CY15"/>
    <mergeCell ref="CZ14:EB15"/>
    <mergeCell ref="CZ18:EB18"/>
    <mergeCell ref="CQ16:CY16"/>
    <mergeCell ref="B17:CP17"/>
    <mergeCell ref="CQ17:CY17"/>
    <mergeCell ref="CZ17:EB17"/>
    <mergeCell ref="B16:CP16"/>
    <mergeCell ref="B18:CP18"/>
    <mergeCell ref="CQ18:CY18"/>
  </mergeCells>
  <phoneticPr fontId="0" type="noConversion"/>
  <pageMargins left="0.59055118110236227" right="0.51181102362204722" top="0.78740157480314965" bottom="0.39370078740157483" header="0.19685039370078741" footer="0.19685039370078741"/>
  <pageSetup paperSize="9" scale="9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11"/>
  <sheetViews>
    <sheetView zoomScaleSheetLayoutView="100" workbookViewId="0">
      <selection activeCell="DT7" sqref="DT7:EK8"/>
    </sheetView>
  </sheetViews>
  <sheetFormatPr defaultColWidth="0.85546875" defaultRowHeight="12.75" x14ac:dyDescent="0.2"/>
  <cols>
    <col min="1" max="16384" width="0.85546875" style="1"/>
  </cols>
  <sheetData>
    <row r="1" spans="1:161" ht="15.75" x14ac:dyDescent="0.25">
      <c r="B1" s="190" t="s">
        <v>123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90"/>
      <c r="BM1" s="190"/>
      <c r="BN1" s="190"/>
      <c r="BO1" s="190"/>
      <c r="BP1" s="190"/>
      <c r="BQ1" s="190"/>
      <c r="BR1" s="190"/>
      <c r="BS1" s="190"/>
      <c r="BT1" s="190"/>
      <c r="BU1" s="190"/>
      <c r="BV1" s="190"/>
      <c r="BW1" s="190"/>
      <c r="BX1" s="190"/>
      <c r="BY1" s="190"/>
      <c r="BZ1" s="190"/>
      <c r="CA1" s="190"/>
      <c r="CB1" s="190"/>
      <c r="CC1" s="190"/>
      <c r="CD1" s="190"/>
      <c r="CE1" s="190"/>
      <c r="CF1" s="190"/>
      <c r="CG1" s="190"/>
      <c r="CH1" s="190"/>
      <c r="CI1" s="190"/>
      <c r="CJ1" s="190"/>
      <c r="CK1" s="190"/>
      <c r="CL1" s="190"/>
      <c r="CM1" s="190"/>
      <c r="CN1" s="190"/>
      <c r="CO1" s="190"/>
      <c r="CP1" s="190"/>
      <c r="CQ1" s="190"/>
      <c r="CR1" s="190"/>
      <c r="CS1" s="190"/>
      <c r="CT1" s="190"/>
      <c r="CU1" s="190"/>
      <c r="CV1" s="190"/>
      <c r="CW1" s="190"/>
      <c r="CX1" s="190"/>
      <c r="CY1" s="190"/>
      <c r="CZ1" s="190"/>
      <c r="DA1" s="190"/>
      <c r="DB1" s="190"/>
      <c r="DC1" s="190"/>
      <c r="DD1" s="190"/>
      <c r="DE1" s="190"/>
      <c r="DF1" s="190"/>
      <c r="DG1" s="190"/>
      <c r="DH1" s="190"/>
      <c r="DI1" s="190"/>
      <c r="DJ1" s="190"/>
      <c r="DK1" s="190"/>
      <c r="DL1" s="190"/>
      <c r="DM1" s="190"/>
      <c r="DN1" s="190"/>
      <c r="DO1" s="190"/>
      <c r="DP1" s="190"/>
      <c r="DQ1" s="190"/>
      <c r="DR1" s="190"/>
      <c r="DS1" s="190"/>
      <c r="DT1" s="190"/>
      <c r="DU1" s="190"/>
      <c r="DV1" s="190"/>
      <c r="DW1" s="190"/>
      <c r="DX1" s="190"/>
      <c r="DY1" s="190"/>
      <c r="DZ1" s="190"/>
      <c r="EA1" s="190"/>
      <c r="EB1" s="190"/>
      <c r="EC1" s="190"/>
      <c r="ED1" s="190"/>
      <c r="EE1" s="190"/>
      <c r="EF1" s="190"/>
      <c r="EG1" s="190"/>
      <c r="EH1" s="190"/>
      <c r="EI1" s="190"/>
      <c r="EJ1" s="190"/>
      <c r="EK1" s="190"/>
      <c r="EL1" s="190"/>
      <c r="EM1" s="190"/>
      <c r="EN1" s="190"/>
      <c r="EO1" s="190"/>
      <c r="EP1" s="190"/>
      <c r="EQ1" s="190"/>
      <c r="ER1" s="190"/>
      <c r="ES1" s="190"/>
      <c r="ET1" s="190"/>
      <c r="EU1" s="190"/>
      <c r="EV1" s="190"/>
      <c r="EW1" s="190"/>
      <c r="EX1" s="190"/>
      <c r="EY1" s="190"/>
      <c r="EZ1" s="190"/>
      <c r="FA1" s="190"/>
      <c r="FB1" s="190"/>
      <c r="FC1" s="190"/>
      <c r="FD1" s="190"/>
    </row>
    <row r="2" spans="1:161" x14ac:dyDescent="0.2">
      <c r="FE2" s="35"/>
    </row>
    <row r="3" spans="1:161" x14ac:dyDescent="0.2">
      <c r="AK3" s="253" t="s">
        <v>327</v>
      </c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/>
      <c r="BA3" s="253"/>
      <c r="BB3" s="253"/>
      <c r="BC3" s="253"/>
      <c r="BD3" s="253"/>
      <c r="BE3" s="253"/>
      <c r="BF3" s="253"/>
      <c r="BG3" s="253"/>
      <c r="BH3" s="253"/>
      <c r="BI3" s="253"/>
      <c r="BJ3" s="253"/>
      <c r="BK3" s="253"/>
      <c r="BL3" s="253"/>
      <c r="BM3" s="253"/>
      <c r="BN3" s="253"/>
      <c r="BO3" s="253"/>
      <c r="BP3" s="253"/>
      <c r="BQ3" s="253"/>
      <c r="BR3" s="253"/>
      <c r="BS3" s="253"/>
      <c r="BT3" s="253"/>
      <c r="BU3" s="253"/>
      <c r="BV3" s="253"/>
      <c r="BW3" s="253"/>
      <c r="BX3" s="253"/>
      <c r="BY3" s="253"/>
      <c r="BZ3" s="253"/>
      <c r="CA3" s="253"/>
      <c r="CB3" s="253"/>
      <c r="CC3" s="253"/>
      <c r="CD3" s="253"/>
      <c r="CE3" s="253"/>
      <c r="CF3" s="253"/>
      <c r="CG3" s="253"/>
      <c r="CH3" s="253"/>
      <c r="CI3" s="253"/>
      <c r="CJ3" s="253"/>
      <c r="CK3" s="253"/>
      <c r="CL3" s="253"/>
      <c r="CM3" s="253"/>
      <c r="CN3" s="253"/>
      <c r="CO3" s="253"/>
      <c r="CP3" s="253"/>
      <c r="CQ3" s="253"/>
      <c r="CR3" s="253"/>
      <c r="CS3" s="253"/>
      <c r="CT3" s="253"/>
      <c r="CU3" s="253"/>
      <c r="CV3" s="253"/>
      <c r="CW3" s="253"/>
      <c r="CX3" s="253"/>
      <c r="CY3" s="253"/>
      <c r="CZ3" s="253"/>
      <c r="DA3" s="253"/>
      <c r="DB3" s="253"/>
      <c r="DC3" s="253"/>
      <c r="DD3" s="253"/>
      <c r="DE3" s="253"/>
      <c r="DF3" s="253"/>
      <c r="DG3" s="253"/>
      <c r="DH3" s="253"/>
      <c r="DI3" s="253"/>
      <c r="DJ3" s="253"/>
      <c r="DK3" s="253"/>
      <c r="DL3" s="253"/>
      <c r="DM3" s="253"/>
      <c r="DN3" s="253"/>
      <c r="DO3" s="253"/>
      <c r="DP3" s="253"/>
      <c r="DQ3" s="253"/>
      <c r="DR3" s="253"/>
      <c r="DS3" s="253"/>
      <c r="DT3" s="253"/>
      <c r="DU3" s="253"/>
      <c r="FE3" s="35" t="s">
        <v>124</v>
      </c>
    </row>
    <row r="4" spans="1:161" ht="13.5" customHeight="1" x14ac:dyDescent="0.2">
      <c r="A4" s="244" t="s">
        <v>35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6"/>
      <c r="AO4" s="244" t="s">
        <v>23</v>
      </c>
      <c r="AP4" s="245"/>
      <c r="AQ4" s="245"/>
      <c r="AR4" s="245"/>
      <c r="AS4" s="245"/>
      <c r="AT4" s="245"/>
      <c r="AU4" s="245"/>
      <c r="AV4" s="246"/>
      <c r="AW4" s="250" t="s">
        <v>353</v>
      </c>
      <c r="AX4" s="251"/>
      <c r="AY4" s="251"/>
      <c r="AZ4" s="251"/>
      <c r="BA4" s="251"/>
      <c r="BB4" s="251"/>
      <c r="BC4" s="251"/>
      <c r="BD4" s="251"/>
      <c r="BE4" s="251"/>
      <c r="BF4" s="251"/>
      <c r="BG4" s="251"/>
      <c r="BH4" s="251"/>
      <c r="BI4" s="251"/>
      <c r="BJ4" s="251"/>
      <c r="BK4" s="251"/>
      <c r="BL4" s="251"/>
      <c r="BM4" s="251"/>
      <c r="BN4" s="251"/>
      <c r="BO4" s="251"/>
      <c r="BP4" s="251"/>
      <c r="BQ4" s="251"/>
      <c r="BR4" s="251"/>
      <c r="BS4" s="251"/>
      <c r="BT4" s="251"/>
      <c r="BU4" s="251"/>
      <c r="BV4" s="251"/>
      <c r="BW4" s="251"/>
      <c r="BX4" s="251"/>
      <c r="BY4" s="251"/>
      <c r="BZ4" s="251"/>
      <c r="CA4" s="251"/>
      <c r="CB4" s="251"/>
      <c r="CC4" s="251"/>
      <c r="CD4" s="251"/>
      <c r="CE4" s="251"/>
      <c r="CF4" s="251"/>
      <c r="CG4" s="251"/>
      <c r="CH4" s="251"/>
      <c r="CI4" s="251"/>
      <c r="CJ4" s="251"/>
      <c r="CK4" s="251"/>
      <c r="CL4" s="251"/>
      <c r="CM4" s="251"/>
      <c r="CN4" s="251"/>
      <c r="CO4" s="251"/>
      <c r="CP4" s="251"/>
      <c r="CQ4" s="251"/>
      <c r="CR4" s="251"/>
      <c r="CS4" s="251"/>
      <c r="CT4" s="251"/>
      <c r="CU4" s="251"/>
      <c r="CV4" s="251"/>
      <c r="CW4" s="251"/>
      <c r="CX4" s="251"/>
      <c r="CY4" s="251"/>
      <c r="CZ4" s="251"/>
      <c r="DA4" s="252"/>
      <c r="DB4" s="244" t="s">
        <v>354</v>
      </c>
      <c r="DC4" s="245"/>
      <c r="DD4" s="245"/>
      <c r="DE4" s="245"/>
      <c r="DF4" s="245"/>
      <c r="DG4" s="245"/>
      <c r="DH4" s="245"/>
      <c r="DI4" s="245"/>
      <c r="DJ4" s="245"/>
      <c r="DK4" s="245"/>
      <c r="DL4" s="245"/>
      <c r="DM4" s="245"/>
      <c r="DN4" s="245"/>
      <c r="DO4" s="245"/>
      <c r="DP4" s="245"/>
      <c r="DQ4" s="245"/>
      <c r="DR4" s="245"/>
      <c r="DS4" s="246"/>
      <c r="DT4" s="244" t="s">
        <v>128</v>
      </c>
      <c r="DU4" s="245"/>
      <c r="DV4" s="245"/>
      <c r="DW4" s="245"/>
      <c r="DX4" s="245"/>
      <c r="DY4" s="245"/>
      <c r="DZ4" s="245"/>
      <c r="EA4" s="245"/>
      <c r="EB4" s="245"/>
      <c r="EC4" s="245"/>
      <c r="ED4" s="245"/>
      <c r="EE4" s="245"/>
      <c r="EF4" s="245"/>
      <c r="EG4" s="245"/>
      <c r="EH4" s="245"/>
      <c r="EI4" s="245"/>
      <c r="EJ4" s="245"/>
      <c r="EK4" s="246"/>
      <c r="EL4" s="244" t="s">
        <v>248</v>
      </c>
      <c r="EM4" s="245"/>
      <c r="EN4" s="245"/>
      <c r="EO4" s="245"/>
      <c r="EP4" s="245"/>
      <c r="EQ4" s="245"/>
      <c r="ER4" s="245"/>
      <c r="ES4" s="245"/>
      <c r="ET4" s="245"/>
      <c r="EU4" s="245"/>
      <c r="EV4" s="245"/>
      <c r="EW4" s="245"/>
      <c r="EX4" s="245"/>
      <c r="EY4" s="245"/>
      <c r="EZ4" s="245"/>
      <c r="FA4" s="245"/>
      <c r="FB4" s="245"/>
      <c r="FC4" s="245"/>
      <c r="FD4" s="245"/>
      <c r="FE4" s="246"/>
    </row>
    <row r="5" spans="1:161" ht="41.25" customHeight="1" x14ac:dyDescent="0.2">
      <c r="A5" s="247"/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9"/>
      <c r="AO5" s="247"/>
      <c r="AP5" s="248"/>
      <c r="AQ5" s="248"/>
      <c r="AR5" s="248"/>
      <c r="AS5" s="248"/>
      <c r="AT5" s="248"/>
      <c r="AU5" s="248"/>
      <c r="AV5" s="249"/>
      <c r="AW5" s="247" t="s">
        <v>125</v>
      </c>
      <c r="AX5" s="248"/>
      <c r="AY5" s="248"/>
      <c r="AZ5" s="248"/>
      <c r="BA5" s="248"/>
      <c r="BB5" s="248"/>
      <c r="BC5" s="248"/>
      <c r="BD5" s="248"/>
      <c r="BE5" s="248"/>
      <c r="BF5" s="248"/>
      <c r="BG5" s="248"/>
      <c r="BH5" s="248"/>
      <c r="BI5" s="248"/>
      <c r="BJ5" s="248"/>
      <c r="BK5" s="248"/>
      <c r="BL5" s="248"/>
      <c r="BM5" s="248"/>
      <c r="BN5" s="248"/>
      <c r="BO5" s="249"/>
      <c r="BP5" s="247" t="s">
        <v>126</v>
      </c>
      <c r="BQ5" s="248"/>
      <c r="BR5" s="248"/>
      <c r="BS5" s="248"/>
      <c r="BT5" s="248"/>
      <c r="BU5" s="248"/>
      <c r="BV5" s="248"/>
      <c r="BW5" s="248"/>
      <c r="BX5" s="248"/>
      <c r="BY5" s="248"/>
      <c r="BZ5" s="248"/>
      <c r="CA5" s="248"/>
      <c r="CB5" s="248"/>
      <c r="CC5" s="248"/>
      <c r="CD5" s="248"/>
      <c r="CE5" s="248"/>
      <c r="CF5" s="248"/>
      <c r="CG5" s="248"/>
      <c r="CH5" s="249"/>
      <c r="CI5" s="247" t="s">
        <v>127</v>
      </c>
      <c r="CJ5" s="248"/>
      <c r="CK5" s="248"/>
      <c r="CL5" s="248"/>
      <c r="CM5" s="248"/>
      <c r="CN5" s="248"/>
      <c r="CO5" s="248"/>
      <c r="CP5" s="248"/>
      <c r="CQ5" s="248"/>
      <c r="CR5" s="248"/>
      <c r="CS5" s="248"/>
      <c r="CT5" s="248"/>
      <c r="CU5" s="248"/>
      <c r="CV5" s="248"/>
      <c r="CW5" s="248"/>
      <c r="CX5" s="248"/>
      <c r="CY5" s="248"/>
      <c r="CZ5" s="248"/>
      <c r="DA5" s="249"/>
      <c r="DB5" s="247"/>
      <c r="DC5" s="248"/>
      <c r="DD5" s="248"/>
      <c r="DE5" s="248"/>
      <c r="DF5" s="248"/>
      <c r="DG5" s="248"/>
      <c r="DH5" s="248"/>
      <c r="DI5" s="248"/>
      <c r="DJ5" s="248"/>
      <c r="DK5" s="248"/>
      <c r="DL5" s="248"/>
      <c r="DM5" s="248"/>
      <c r="DN5" s="248"/>
      <c r="DO5" s="248"/>
      <c r="DP5" s="248"/>
      <c r="DQ5" s="248"/>
      <c r="DR5" s="248"/>
      <c r="DS5" s="249"/>
      <c r="DT5" s="247"/>
      <c r="DU5" s="248"/>
      <c r="DV5" s="248"/>
      <c r="DW5" s="248"/>
      <c r="DX5" s="248"/>
      <c r="DY5" s="248"/>
      <c r="DZ5" s="248"/>
      <c r="EA5" s="248"/>
      <c r="EB5" s="248"/>
      <c r="EC5" s="248"/>
      <c r="ED5" s="248"/>
      <c r="EE5" s="248"/>
      <c r="EF5" s="248"/>
      <c r="EG5" s="248"/>
      <c r="EH5" s="248"/>
      <c r="EI5" s="248"/>
      <c r="EJ5" s="248"/>
      <c r="EK5" s="249"/>
      <c r="EL5" s="247"/>
      <c r="EM5" s="248"/>
      <c r="EN5" s="248"/>
      <c r="EO5" s="248"/>
      <c r="EP5" s="248"/>
      <c r="EQ5" s="248"/>
      <c r="ER5" s="248"/>
      <c r="ES5" s="248"/>
      <c r="ET5" s="248"/>
      <c r="EU5" s="248"/>
      <c r="EV5" s="248"/>
      <c r="EW5" s="248"/>
      <c r="EX5" s="248"/>
      <c r="EY5" s="248"/>
      <c r="EZ5" s="248"/>
      <c r="FA5" s="248"/>
      <c r="FB5" s="248"/>
      <c r="FC5" s="248"/>
      <c r="FD5" s="248"/>
      <c r="FE5" s="249"/>
    </row>
    <row r="6" spans="1:161" x14ac:dyDescent="0.2">
      <c r="A6" s="207">
        <v>1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9"/>
      <c r="AO6" s="207">
        <v>2</v>
      </c>
      <c r="AP6" s="208"/>
      <c r="AQ6" s="208"/>
      <c r="AR6" s="208"/>
      <c r="AS6" s="208"/>
      <c r="AT6" s="208"/>
      <c r="AU6" s="208"/>
      <c r="AV6" s="209"/>
      <c r="AW6" s="207">
        <v>3</v>
      </c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9"/>
      <c r="BP6" s="207">
        <v>4</v>
      </c>
      <c r="BQ6" s="208"/>
      <c r="BR6" s="208"/>
      <c r="BS6" s="208"/>
      <c r="BT6" s="208"/>
      <c r="BU6" s="208"/>
      <c r="BV6" s="208"/>
      <c r="BW6" s="208"/>
      <c r="BX6" s="208"/>
      <c r="BY6" s="208"/>
      <c r="BZ6" s="208"/>
      <c r="CA6" s="208"/>
      <c r="CB6" s="208"/>
      <c r="CC6" s="208"/>
      <c r="CD6" s="208"/>
      <c r="CE6" s="208"/>
      <c r="CF6" s="208"/>
      <c r="CG6" s="208"/>
      <c r="CH6" s="209"/>
      <c r="CI6" s="207">
        <v>5</v>
      </c>
      <c r="CJ6" s="208"/>
      <c r="CK6" s="208"/>
      <c r="CL6" s="208"/>
      <c r="CM6" s="208"/>
      <c r="CN6" s="208"/>
      <c r="CO6" s="208"/>
      <c r="CP6" s="208"/>
      <c r="CQ6" s="208"/>
      <c r="CR6" s="208"/>
      <c r="CS6" s="208"/>
      <c r="CT6" s="208"/>
      <c r="CU6" s="208"/>
      <c r="CV6" s="208"/>
      <c r="CW6" s="208"/>
      <c r="CX6" s="208"/>
      <c r="CY6" s="208"/>
      <c r="CZ6" s="208"/>
      <c r="DA6" s="209"/>
      <c r="DB6" s="207">
        <v>6</v>
      </c>
      <c r="DC6" s="208"/>
      <c r="DD6" s="208"/>
      <c r="DE6" s="208"/>
      <c r="DF6" s="208"/>
      <c r="DG6" s="208"/>
      <c r="DH6" s="208"/>
      <c r="DI6" s="208"/>
      <c r="DJ6" s="208"/>
      <c r="DK6" s="208"/>
      <c r="DL6" s="208"/>
      <c r="DM6" s="208"/>
      <c r="DN6" s="208"/>
      <c r="DO6" s="208"/>
      <c r="DP6" s="208"/>
      <c r="DQ6" s="208"/>
      <c r="DR6" s="208"/>
      <c r="DS6" s="209"/>
      <c r="DT6" s="207">
        <v>7</v>
      </c>
      <c r="DU6" s="208"/>
      <c r="DV6" s="208"/>
      <c r="DW6" s="208"/>
      <c r="DX6" s="208"/>
      <c r="DY6" s="208"/>
      <c r="DZ6" s="208"/>
      <c r="EA6" s="208"/>
      <c r="EB6" s="208"/>
      <c r="EC6" s="208"/>
      <c r="ED6" s="208"/>
      <c r="EE6" s="208"/>
      <c r="EF6" s="208"/>
      <c r="EG6" s="208"/>
      <c r="EH6" s="208"/>
      <c r="EI6" s="208"/>
      <c r="EJ6" s="208"/>
      <c r="EK6" s="209"/>
      <c r="EL6" s="207">
        <v>8</v>
      </c>
      <c r="EM6" s="208"/>
      <c r="EN6" s="208"/>
      <c r="EO6" s="208"/>
      <c r="EP6" s="208"/>
      <c r="EQ6" s="208"/>
      <c r="ER6" s="208"/>
      <c r="ES6" s="208"/>
      <c r="ET6" s="208"/>
      <c r="EU6" s="208"/>
      <c r="EV6" s="208"/>
      <c r="EW6" s="208"/>
      <c r="EX6" s="208"/>
      <c r="EY6" s="208"/>
      <c r="EZ6" s="208"/>
      <c r="FA6" s="208"/>
      <c r="FB6" s="208"/>
      <c r="FC6" s="208"/>
      <c r="FD6" s="208"/>
      <c r="FE6" s="209"/>
    </row>
    <row r="7" spans="1:161" x14ac:dyDescent="0.2">
      <c r="A7" s="60"/>
      <c r="B7" s="226" t="s">
        <v>129</v>
      </c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7"/>
      <c r="AO7" s="228" t="s">
        <v>39</v>
      </c>
      <c r="AP7" s="229"/>
      <c r="AQ7" s="229"/>
      <c r="AR7" s="229"/>
      <c r="AS7" s="229"/>
      <c r="AT7" s="229"/>
      <c r="AU7" s="229"/>
      <c r="AV7" s="230"/>
      <c r="AW7" s="234">
        <v>1</v>
      </c>
      <c r="AX7" s="235"/>
      <c r="AY7" s="235"/>
      <c r="AZ7" s="235"/>
      <c r="BA7" s="235"/>
      <c r="BB7" s="235"/>
      <c r="BC7" s="235"/>
      <c r="BD7" s="235"/>
      <c r="BE7" s="235"/>
      <c r="BF7" s="235"/>
      <c r="BG7" s="235"/>
      <c r="BH7" s="235"/>
      <c r="BI7" s="235"/>
      <c r="BJ7" s="235"/>
      <c r="BK7" s="235"/>
      <c r="BL7" s="235"/>
      <c r="BM7" s="235"/>
      <c r="BN7" s="235"/>
      <c r="BO7" s="236"/>
      <c r="BP7" s="234">
        <v>1</v>
      </c>
      <c r="BQ7" s="235"/>
      <c r="BR7" s="235"/>
      <c r="BS7" s="235"/>
      <c r="BT7" s="235"/>
      <c r="BU7" s="235"/>
      <c r="BV7" s="235"/>
      <c r="BW7" s="235"/>
      <c r="BX7" s="235"/>
      <c r="BY7" s="235"/>
      <c r="BZ7" s="235"/>
      <c r="CA7" s="235"/>
      <c r="CB7" s="235"/>
      <c r="CC7" s="235"/>
      <c r="CD7" s="235"/>
      <c r="CE7" s="235"/>
      <c r="CF7" s="235"/>
      <c r="CG7" s="235"/>
      <c r="CH7" s="236"/>
      <c r="CI7" s="234">
        <v>1</v>
      </c>
      <c r="CJ7" s="235"/>
      <c r="CK7" s="235"/>
      <c r="CL7" s="235"/>
      <c r="CM7" s="235"/>
      <c r="CN7" s="235"/>
      <c r="CO7" s="235"/>
      <c r="CP7" s="235"/>
      <c r="CQ7" s="235"/>
      <c r="CR7" s="235"/>
      <c r="CS7" s="235"/>
      <c r="CT7" s="235"/>
      <c r="CU7" s="235"/>
      <c r="CV7" s="235"/>
      <c r="CW7" s="235"/>
      <c r="CX7" s="235"/>
      <c r="CY7" s="235"/>
      <c r="CZ7" s="235"/>
      <c r="DA7" s="236"/>
      <c r="DB7" s="220" t="s">
        <v>463</v>
      </c>
      <c r="DC7" s="221"/>
      <c r="DD7" s="221"/>
      <c r="DE7" s="221"/>
      <c r="DF7" s="221"/>
      <c r="DG7" s="221"/>
      <c r="DH7" s="221"/>
      <c r="DI7" s="221"/>
      <c r="DJ7" s="221"/>
      <c r="DK7" s="221"/>
      <c r="DL7" s="221"/>
      <c r="DM7" s="221"/>
      <c r="DN7" s="221"/>
      <c r="DO7" s="221"/>
      <c r="DP7" s="221"/>
      <c r="DQ7" s="221"/>
      <c r="DR7" s="221"/>
      <c r="DS7" s="222"/>
      <c r="DT7" s="228" t="s">
        <v>466</v>
      </c>
      <c r="DU7" s="229"/>
      <c r="DV7" s="229"/>
      <c r="DW7" s="229"/>
      <c r="DX7" s="229"/>
      <c r="DY7" s="229"/>
      <c r="DZ7" s="229"/>
      <c r="EA7" s="229"/>
      <c r="EB7" s="229"/>
      <c r="EC7" s="229"/>
      <c r="ED7" s="229"/>
      <c r="EE7" s="229"/>
      <c r="EF7" s="229"/>
      <c r="EG7" s="229"/>
      <c r="EH7" s="229"/>
      <c r="EI7" s="229"/>
      <c r="EJ7" s="229"/>
      <c r="EK7" s="230"/>
      <c r="EL7" s="234">
        <v>1</v>
      </c>
      <c r="EM7" s="235"/>
      <c r="EN7" s="235"/>
      <c r="EO7" s="235"/>
      <c r="EP7" s="235"/>
      <c r="EQ7" s="235"/>
      <c r="ER7" s="235"/>
      <c r="ES7" s="235"/>
      <c r="ET7" s="235"/>
      <c r="EU7" s="235"/>
      <c r="EV7" s="235"/>
      <c r="EW7" s="235"/>
      <c r="EX7" s="235"/>
      <c r="EY7" s="235"/>
      <c r="EZ7" s="235"/>
      <c r="FA7" s="235"/>
      <c r="FB7" s="235"/>
      <c r="FC7" s="235"/>
      <c r="FD7" s="235"/>
      <c r="FE7" s="236"/>
    </row>
    <row r="8" spans="1:161" x14ac:dyDescent="0.2">
      <c r="A8" s="59"/>
      <c r="B8" s="240" t="s">
        <v>130</v>
      </c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1"/>
      <c r="AO8" s="231"/>
      <c r="AP8" s="232"/>
      <c r="AQ8" s="232"/>
      <c r="AR8" s="232"/>
      <c r="AS8" s="232"/>
      <c r="AT8" s="232"/>
      <c r="AU8" s="232"/>
      <c r="AV8" s="233"/>
      <c r="AW8" s="237"/>
      <c r="AX8" s="238"/>
      <c r="AY8" s="238"/>
      <c r="AZ8" s="238"/>
      <c r="BA8" s="238"/>
      <c r="BB8" s="238"/>
      <c r="BC8" s="238"/>
      <c r="BD8" s="238"/>
      <c r="BE8" s="238"/>
      <c r="BF8" s="238"/>
      <c r="BG8" s="238"/>
      <c r="BH8" s="238"/>
      <c r="BI8" s="238"/>
      <c r="BJ8" s="238"/>
      <c r="BK8" s="238"/>
      <c r="BL8" s="238"/>
      <c r="BM8" s="238"/>
      <c r="BN8" s="238"/>
      <c r="BO8" s="239"/>
      <c r="BP8" s="237"/>
      <c r="BQ8" s="238"/>
      <c r="BR8" s="238"/>
      <c r="BS8" s="238"/>
      <c r="BT8" s="238"/>
      <c r="BU8" s="238"/>
      <c r="BV8" s="238"/>
      <c r="BW8" s="238"/>
      <c r="BX8" s="238"/>
      <c r="BY8" s="238"/>
      <c r="BZ8" s="238"/>
      <c r="CA8" s="238"/>
      <c r="CB8" s="238"/>
      <c r="CC8" s="238"/>
      <c r="CD8" s="238"/>
      <c r="CE8" s="238"/>
      <c r="CF8" s="238"/>
      <c r="CG8" s="238"/>
      <c r="CH8" s="239"/>
      <c r="CI8" s="237"/>
      <c r="CJ8" s="238"/>
      <c r="CK8" s="238"/>
      <c r="CL8" s="238"/>
      <c r="CM8" s="238"/>
      <c r="CN8" s="238"/>
      <c r="CO8" s="238"/>
      <c r="CP8" s="238"/>
      <c r="CQ8" s="238"/>
      <c r="CR8" s="238"/>
      <c r="CS8" s="238"/>
      <c r="CT8" s="238"/>
      <c r="CU8" s="238"/>
      <c r="CV8" s="238"/>
      <c r="CW8" s="238"/>
      <c r="CX8" s="238"/>
      <c r="CY8" s="238"/>
      <c r="CZ8" s="238"/>
      <c r="DA8" s="239"/>
      <c r="DB8" s="223"/>
      <c r="DC8" s="224"/>
      <c r="DD8" s="224"/>
      <c r="DE8" s="224"/>
      <c r="DF8" s="224"/>
      <c r="DG8" s="224"/>
      <c r="DH8" s="224"/>
      <c r="DI8" s="224"/>
      <c r="DJ8" s="224"/>
      <c r="DK8" s="224"/>
      <c r="DL8" s="224"/>
      <c r="DM8" s="224"/>
      <c r="DN8" s="224"/>
      <c r="DO8" s="224"/>
      <c r="DP8" s="224"/>
      <c r="DQ8" s="224"/>
      <c r="DR8" s="224"/>
      <c r="DS8" s="225"/>
      <c r="DT8" s="231"/>
      <c r="DU8" s="232"/>
      <c r="DV8" s="232"/>
      <c r="DW8" s="232"/>
      <c r="DX8" s="232"/>
      <c r="DY8" s="232"/>
      <c r="DZ8" s="232"/>
      <c r="EA8" s="232"/>
      <c r="EB8" s="232"/>
      <c r="EC8" s="232"/>
      <c r="ED8" s="232"/>
      <c r="EE8" s="232"/>
      <c r="EF8" s="232"/>
      <c r="EG8" s="232"/>
      <c r="EH8" s="232"/>
      <c r="EI8" s="232"/>
      <c r="EJ8" s="232"/>
      <c r="EK8" s="233"/>
      <c r="EL8" s="237"/>
      <c r="EM8" s="238"/>
      <c r="EN8" s="238"/>
      <c r="EO8" s="238"/>
      <c r="EP8" s="238"/>
      <c r="EQ8" s="238"/>
      <c r="ER8" s="238"/>
      <c r="ES8" s="238"/>
      <c r="ET8" s="238"/>
      <c r="EU8" s="238"/>
      <c r="EV8" s="238"/>
      <c r="EW8" s="238"/>
      <c r="EX8" s="238"/>
      <c r="EY8" s="238"/>
      <c r="EZ8" s="238"/>
      <c r="FA8" s="238"/>
      <c r="FB8" s="238"/>
      <c r="FC8" s="238"/>
      <c r="FD8" s="238"/>
      <c r="FE8" s="239"/>
    </row>
    <row r="9" spans="1:161" x14ac:dyDescent="0.2">
      <c r="A9" s="43"/>
      <c r="B9" s="242" t="s">
        <v>131</v>
      </c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3"/>
      <c r="AO9" s="207"/>
      <c r="AP9" s="208"/>
      <c r="AQ9" s="208"/>
      <c r="AR9" s="208"/>
      <c r="AS9" s="208"/>
      <c r="AT9" s="208"/>
      <c r="AU9" s="208"/>
      <c r="AV9" s="209"/>
      <c r="AW9" s="217">
        <v>1</v>
      </c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8"/>
      <c r="BL9" s="218"/>
      <c r="BM9" s="218"/>
      <c r="BN9" s="218"/>
      <c r="BO9" s="219"/>
      <c r="BP9" s="217">
        <v>1</v>
      </c>
      <c r="BQ9" s="218"/>
      <c r="BR9" s="218"/>
      <c r="BS9" s="218"/>
      <c r="BT9" s="218"/>
      <c r="BU9" s="218"/>
      <c r="BV9" s="218"/>
      <c r="BW9" s="218"/>
      <c r="BX9" s="218"/>
      <c r="BY9" s="218"/>
      <c r="BZ9" s="218"/>
      <c r="CA9" s="218"/>
      <c r="CB9" s="218"/>
      <c r="CC9" s="218"/>
      <c r="CD9" s="218"/>
      <c r="CE9" s="218"/>
      <c r="CF9" s="218"/>
      <c r="CG9" s="218"/>
      <c r="CH9" s="219"/>
      <c r="CI9" s="217">
        <v>1</v>
      </c>
      <c r="CJ9" s="218"/>
      <c r="CK9" s="218"/>
      <c r="CL9" s="218"/>
      <c r="CM9" s="218"/>
      <c r="CN9" s="218"/>
      <c r="CO9" s="218"/>
      <c r="CP9" s="218"/>
      <c r="CQ9" s="218"/>
      <c r="CR9" s="218"/>
      <c r="CS9" s="218"/>
      <c r="CT9" s="218"/>
      <c r="CU9" s="218"/>
      <c r="CV9" s="218"/>
      <c r="CW9" s="218"/>
      <c r="CX9" s="218"/>
      <c r="CY9" s="218"/>
      <c r="CZ9" s="218"/>
      <c r="DA9" s="219"/>
      <c r="DB9" s="254" t="s">
        <v>464</v>
      </c>
      <c r="DC9" s="255"/>
      <c r="DD9" s="255"/>
      <c r="DE9" s="255"/>
      <c r="DF9" s="255"/>
      <c r="DG9" s="255"/>
      <c r="DH9" s="255"/>
      <c r="DI9" s="255"/>
      <c r="DJ9" s="255"/>
      <c r="DK9" s="255"/>
      <c r="DL9" s="255"/>
      <c r="DM9" s="255"/>
      <c r="DN9" s="255"/>
      <c r="DO9" s="255"/>
      <c r="DP9" s="255"/>
      <c r="DQ9" s="255"/>
      <c r="DR9" s="255"/>
      <c r="DS9" s="256"/>
      <c r="DT9" s="254" t="s">
        <v>467</v>
      </c>
      <c r="DU9" s="255"/>
      <c r="DV9" s="255"/>
      <c r="DW9" s="255"/>
      <c r="DX9" s="255"/>
      <c r="DY9" s="255"/>
      <c r="DZ9" s="255"/>
      <c r="EA9" s="255"/>
      <c r="EB9" s="255"/>
      <c r="EC9" s="255"/>
      <c r="ED9" s="255"/>
      <c r="EE9" s="255"/>
      <c r="EF9" s="255"/>
      <c r="EG9" s="255"/>
      <c r="EH9" s="255"/>
      <c r="EI9" s="255"/>
      <c r="EJ9" s="255"/>
      <c r="EK9" s="256"/>
      <c r="EL9" s="217">
        <v>1</v>
      </c>
      <c r="EM9" s="218"/>
      <c r="EN9" s="218"/>
      <c r="EO9" s="218"/>
      <c r="EP9" s="218"/>
      <c r="EQ9" s="218"/>
      <c r="ER9" s="218"/>
      <c r="ES9" s="218"/>
      <c r="ET9" s="218"/>
      <c r="EU9" s="218"/>
      <c r="EV9" s="218"/>
      <c r="EW9" s="218"/>
      <c r="EX9" s="218"/>
      <c r="EY9" s="218"/>
      <c r="EZ9" s="218"/>
      <c r="FA9" s="218"/>
      <c r="FB9" s="218"/>
      <c r="FC9" s="218"/>
      <c r="FD9" s="218"/>
      <c r="FE9" s="219"/>
    </row>
    <row r="10" spans="1:161" x14ac:dyDescent="0.2">
      <c r="A10" s="60"/>
      <c r="B10" s="226" t="s">
        <v>132</v>
      </c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7"/>
      <c r="AO10" s="228" t="s">
        <v>40</v>
      </c>
      <c r="AP10" s="229"/>
      <c r="AQ10" s="229"/>
      <c r="AR10" s="229"/>
      <c r="AS10" s="229"/>
      <c r="AT10" s="229"/>
      <c r="AU10" s="229"/>
      <c r="AV10" s="230"/>
      <c r="AW10" s="234">
        <v>1</v>
      </c>
      <c r="AX10" s="235"/>
      <c r="AY10" s="235"/>
      <c r="AZ10" s="235"/>
      <c r="BA10" s="235"/>
      <c r="BB10" s="235"/>
      <c r="BC10" s="235"/>
      <c r="BD10" s="235"/>
      <c r="BE10" s="235"/>
      <c r="BF10" s="235"/>
      <c r="BG10" s="235"/>
      <c r="BH10" s="235"/>
      <c r="BI10" s="235"/>
      <c r="BJ10" s="235"/>
      <c r="BK10" s="235"/>
      <c r="BL10" s="235"/>
      <c r="BM10" s="235"/>
      <c r="BN10" s="235"/>
      <c r="BO10" s="236"/>
      <c r="BP10" s="234">
        <v>1</v>
      </c>
      <c r="BQ10" s="235"/>
      <c r="BR10" s="235"/>
      <c r="BS10" s="235"/>
      <c r="BT10" s="235"/>
      <c r="BU10" s="235"/>
      <c r="BV10" s="235"/>
      <c r="BW10" s="235"/>
      <c r="BX10" s="235"/>
      <c r="BY10" s="235"/>
      <c r="BZ10" s="235"/>
      <c r="CA10" s="235"/>
      <c r="CB10" s="235"/>
      <c r="CC10" s="235"/>
      <c r="CD10" s="235"/>
      <c r="CE10" s="235"/>
      <c r="CF10" s="235"/>
      <c r="CG10" s="235"/>
      <c r="CH10" s="236"/>
      <c r="CI10" s="234">
        <v>1</v>
      </c>
      <c r="CJ10" s="235"/>
      <c r="CK10" s="235"/>
      <c r="CL10" s="235"/>
      <c r="CM10" s="235"/>
      <c r="CN10" s="235"/>
      <c r="CO10" s="235"/>
      <c r="CP10" s="235"/>
      <c r="CQ10" s="235"/>
      <c r="CR10" s="235"/>
      <c r="CS10" s="235"/>
      <c r="CT10" s="235"/>
      <c r="CU10" s="235"/>
      <c r="CV10" s="235"/>
      <c r="CW10" s="235"/>
      <c r="CX10" s="235"/>
      <c r="CY10" s="235"/>
      <c r="CZ10" s="235"/>
      <c r="DA10" s="236"/>
      <c r="DB10" s="220" t="s">
        <v>465</v>
      </c>
      <c r="DC10" s="221"/>
      <c r="DD10" s="221"/>
      <c r="DE10" s="221"/>
      <c r="DF10" s="221"/>
      <c r="DG10" s="221"/>
      <c r="DH10" s="221"/>
      <c r="DI10" s="221"/>
      <c r="DJ10" s="221"/>
      <c r="DK10" s="221"/>
      <c r="DL10" s="221"/>
      <c r="DM10" s="221"/>
      <c r="DN10" s="221"/>
      <c r="DO10" s="221"/>
      <c r="DP10" s="221"/>
      <c r="DQ10" s="221"/>
      <c r="DR10" s="221"/>
      <c r="DS10" s="222"/>
      <c r="DT10" s="228" t="s">
        <v>468</v>
      </c>
      <c r="DU10" s="229"/>
      <c r="DV10" s="229"/>
      <c r="DW10" s="229"/>
      <c r="DX10" s="229"/>
      <c r="DY10" s="229"/>
      <c r="DZ10" s="229"/>
      <c r="EA10" s="229"/>
      <c r="EB10" s="229"/>
      <c r="EC10" s="229"/>
      <c r="ED10" s="229"/>
      <c r="EE10" s="229"/>
      <c r="EF10" s="229"/>
      <c r="EG10" s="229"/>
      <c r="EH10" s="229"/>
      <c r="EI10" s="229"/>
      <c r="EJ10" s="229"/>
      <c r="EK10" s="230"/>
      <c r="EL10" s="234">
        <v>6</v>
      </c>
      <c r="EM10" s="235"/>
      <c r="EN10" s="235"/>
      <c r="EO10" s="235"/>
      <c r="EP10" s="235"/>
      <c r="EQ10" s="235"/>
      <c r="ER10" s="235"/>
      <c r="ES10" s="235"/>
      <c r="ET10" s="235"/>
      <c r="EU10" s="235"/>
      <c r="EV10" s="235"/>
      <c r="EW10" s="235"/>
      <c r="EX10" s="235"/>
      <c r="EY10" s="235"/>
      <c r="EZ10" s="235"/>
      <c r="FA10" s="235"/>
      <c r="FB10" s="235"/>
      <c r="FC10" s="235"/>
      <c r="FD10" s="235"/>
      <c r="FE10" s="236"/>
    </row>
    <row r="11" spans="1:161" x14ac:dyDescent="0.2">
      <c r="A11" s="59"/>
      <c r="B11" s="240" t="s">
        <v>130</v>
      </c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1"/>
      <c r="AO11" s="231"/>
      <c r="AP11" s="232"/>
      <c r="AQ11" s="232"/>
      <c r="AR11" s="232"/>
      <c r="AS11" s="232"/>
      <c r="AT11" s="232"/>
      <c r="AU11" s="232"/>
      <c r="AV11" s="233"/>
      <c r="AW11" s="237"/>
      <c r="AX11" s="238"/>
      <c r="AY11" s="238"/>
      <c r="AZ11" s="238"/>
      <c r="BA11" s="238"/>
      <c r="BB11" s="238"/>
      <c r="BC11" s="238"/>
      <c r="BD11" s="238"/>
      <c r="BE11" s="238"/>
      <c r="BF11" s="238"/>
      <c r="BG11" s="238"/>
      <c r="BH11" s="238"/>
      <c r="BI11" s="238"/>
      <c r="BJ11" s="238"/>
      <c r="BK11" s="238"/>
      <c r="BL11" s="238"/>
      <c r="BM11" s="238"/>
      <c r="BN11" s="238"/>
      <c r="BO11" s="239"/>
      <c r="BP11" s="237"/>
      <c r="BQ11" s="238"/>
      <c r="BR11" s="238"/>
      <c r="BS11" s="238"/>
      <c r="BT11" s="238"/>
      <c r="BU11" s="238"/>
      <c r="BV11" s="238"/>
      <c r="BW11" s="238"/>
      <c r="BX11" s="238"/>
      <c r="BY11" s="238"/>
      <c r="BZ11" s="238"/>
      <c r="CA11" s="238"/>
      <c r="CB11" s="238"/>
      <c r="CC11" s="238"/>
      <c r="CD11" s="238"/>
      <c r="CE11" s="238"/>
      <c r="CF11" s="238"/>
      <c r="CG11" s="238"/>
      <c r="CH11" s="239"/>
      <c r="CI11" s="237"/>
      <c r="CJ11" s="238"/>
      <c r="CK11" s="238"/>
      <c r="CL11" s="238"/>
      <c r="CM11" s="238"/>
      <c r="CN11" s="238"/>
      <c r="CO11" s="238"/>
      <c r="CP11" s="238"/>
      <c r="CQ11" s="238"/>
      <c r="CR11" s="238"/>
      <c r="CS11" s="238"/>
      <c r="CT11" s="238"/>
      <c r="CU11" s="238"/>
      <c r="CV11" s="238"/>
      <c r="CW11" s="238"/>
      <c r="CX11" s="238"/>
      <c r="CY11" s="238"/>
      <c r="CZ11" s="238"/>
      <c r="DA11" s="239"/>
      <c r="DB11" s="223"/>
      <c r="DC11" s="224"/>
      <c r="DD11" s="224"/>
      <c r="DE11" s="224"/>
      <c r="DF11" s="224"/>
      <c r="DG11" s="224"/>
      <c r="DH11" s="224"/>
      <c r="DI11" s="224"/>
      <c r="DJ11" s="224"/>
      <c r="DK11" s="224"/>
      <c r="DL11" s="224"/>
      <c r="DM11" s="224"/>
      <c r="DN11" s="224"/>
      <c r="DO11" s="224"/>
      <c r="DP11" s="224"/>
      <c r="DQ11" s="224"/>
      <c r="DR11" s="224"/>
      <c r="DS11" s="225"/>
      <c r="DT11" s="231"/>
      <c r="DU11" s="232"/>
      <c r="DV11" s="232"/>
      <c r="DW11" s="232"/>
      <c r="DX11" s="232"/>
      <c r="DY11" s="232"/>
      <c r="DZ11" s="232"/>
      <c r="EA11" s="232"/>
      <c r="EB11" s="232"/>
      <c r="EC11" s="232"/>
      <c r="ED11" s="232"/>
      <c r="EE11" s="232"/>
      <c r="EF11" s="232"/>
      <c r="EG11" s="232"/>
      <c r="EH11" s="232"/>
      <c r="EI11" s="232"/>
      <c r="EJ11" s="232"/>
      <c r="EK11" s="233"/>
      <c r="EL11" s="237"/>
      <c r="EM11" s="238"/>
      <c r="EN11" s="238"/>
      <c r="EO11" s="238"/>
      <c r="EP11" s="238"/>
      <c r="EQ11" s="238"/>
      <c r="ER11" s="238"/>
      <c r="ES11" s="238"/>
      <c r="ET11" s="238"/>
      <c r="EU11" s="238"/>
      <c r="EV11" s="238"/>
      <c r="EW11" s="238"/>
      <c r="EX11" s="238"/>
      <c r="EY11" s="238"/>
      <c r="EZ11" s="238"/>
      <c r="FA11" s="238"/>
      <c r="FB11" s="238"/>
      <c r="FC11" s="238"/>
      <c r="FD11" s="238"/>
      <c r="FE11" s="239"/>
    </row>
  </sheetData>
  <mergeCells count="45">
    <mergeCell ref="EL9:FE9"/>
    <mergeCell ref="BP6:CH6"/>
    <mergeCell ref="BP9:CH9"/>
    <mergeCell ref="CI10:DA11"/>
    <mergeCell ref="DB10:DS11"/>
    <mergeCell ref="DB9:DS9"/>
    <mergeCell ref="DT10:EK11"/>
    <mergeCell ref="EL10:FE11"/>
    <mergeCell ref="EL6:FE6"/>
    <mergeCell ref="EL7:FE8"/>
    <mergeCell ref="DT9:EK9"/>
    <mergeCell ref="DT7:EK8"/>
    <mergeCell ref="CI6:DA6"/>
    <mergeCell ref="DB6:DS6"/>
    <mergeCell ref="DT6:EK6"/>
    <mergeCell ref="CI7:DA8"/>
    <mergeCell ref="B1:FD1"/>
    <mergeCell ref="AO4:AV5"/>
    <mergeCell ref="A4:AN5"/>
    <mergeCell ref="CI5:DA5"/>
    <mergeCell ref="DT4:EK5"/>
    <mergeCell ref="EL4:FE5"/>
    <mergeCell ref="AW5:BO5"/>
    <mergeCell ref="BP5:CH5"/>
    <mergeCell ref="AW4:DA4"/>
    <mergeCell ref="DB4:DS5"/>
    <mergeCell ref="AK3:DU3"/>
    <mergeCell ref="DB7:DS8"/>
    <mergeCell ref="B10:AN10"/>
    <mergeCell ref="AO10:AV11"/>
    <mergeCell ref="AW10:BO11"/>
    <mergeCell ref="BP10:CH11"/>
    <mergeCell ref="B11:AN11"/>
    <mergeCell ref="AW7:BO8"/>
    <mergeCell ref="BP7:CH8"/>
    <mergeCell ref="B7:AN7"/>
    <mergeCell ref="AO7:AV8"/>
    <mergeCell ref="B8:AN8"/>
    <mergeCell ref="B9:AN9"/>
    <mergeCell ref="AO9:AV9"/>
    <mergeCell ref="AW9:BO9"/>
    <mergeCell ref="CI9:DA9"/>
    <mergeCell ref="A6:AN6"/>
    <mergeCell ref="AO6:AV6"/>
    <mergeCell ref="AW6:BO6"/>
  </mergeCells>
  <phoneticPr fontId="0" type="noConversion"/>
  <pageMargins left="0.59055118110236227" right="0.51181102362204722" top="0.78740157480314965" bottom="0.39370078740157483" header="0.19685039370078741" footer="0.19685039370078741"/>
  <pageSetup paperSize="9" scale="9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30"/>
  <sheetViews>
    <sheetView view="pageBreakPreview" workbookViewId="0">
      <selection activeCell="EH8" sqref="EH8:EQ8"/>
    </sheetView>
  </sheetViews>
  <sheetFormatPr defaultColWidth="0.85546875" defaultRowHeight="12.75" x14ac:dyDescent="0.2"/>
  <cols>
    <col min="1" max="16384" width="0.85546875" style="1"/>
  </cols>
  <sheetData>
    <row r="1" spans="1:167" ht="15.75" x14ac:dyDescent="0.25">
      <c r="B1" s="190" t="s">
        <v>144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90"/>
      <c r="BM1" s="190"/>
      <c r="BN1" s="190"/>
      <c r="BO1" s="190"/>
      <c r="BP1" s="190"/>
      <c r="BQ1" s="190"/>
      <c r="BR1" s="190"/>
      <c r="BS1" s="190"/>
      <c r="BT1" s="190"/>
      <c r="BU1" s="190"/>
      <c r="BV1" s="190"/>
      <c r="BW1" s="190"/>
      <c r="BX1" s="190"/>
      <c r="BY1" s="190"/>
      <c r="BZ1" s="190"/>
      <c r="CA1" s="190"/>
      <c r="CB1" s="190"/>
      <c r="CC1" s="190"/>
      <c r="CD1" s="190"/>
      <c r="CE1" s="190"/>
      <c r="CF1" s="190"/>
      <c r="CG1" s="190"/>
      <c r="CH1" s="190"/>
      <c r="CI1" s="190"/>
      <c r="CJ1" s="190"/>
      <c r="CK1" s="190"/>
      <c r="CL1" s="190"/>
      <c r="CM1" s="190"/>
      <c r="CN1" s="190"/>
      <c r="CO1" s="190"/>
      <c r="CP1" s="190"/>
      <c r="CQ1" s="190"/>
      <c r="CR1" s="190"/>
      <c r="CS1" s="190"/>
      <c r="CT1" s="190"/>
      <c r="CU1" s="190"/>
      <c r="CV1" s="190"/>
      <c r="CW1" s="190"/>
      <c r="CX1" s="190"/>
      <c r="CY1" s="190"/>
      <c r="CZ1" s="190"/>
      <c r="DA1" s="190"/>
      <c r="DB1" s="190"/>
      <c r="DC1" s="190"/>
      <c r="DD1" s="190"/>
      <c r="DE1" s="190"/>
      <c r="DF1" s="190"/>
      <c r="DG1" s="190"/>
      <c r="DH1" s="190"/>
      <c r="DI1" s="190"/>
      <c r="DJ1" s="190"/>
      <c r="DK1" s="190"/>
      <c r="DL1" s="190"/>
      <c r="DM1" s="190"/>
      <c r="DN1" s="190"/>
      <c r="DO1" s="190"/>
      <c r="DP1" s="190"/>
      <c r="DQ1" s="190"/>
      <c r="DR1" s="190"/>
      <c r="DS1" s="190"/>
      <c r="DT1" s="190"/>
      <c r="DU1" s="190"/>
      <c r="DV1" s="190"/>
      <c r="DW1" s="190"/>
      <c r="DX1" s="190"/>
      <c r="DY1" s="190"/>
      <c r="DZ1" s="190"/>
      <c r="EA1" s="190"/>
      <c r="EB1" s="190"/>
      <c r="EC1" s="190"/>
      <c r="ED1" s="190"/>
      <c r="EE1" s="190"/>
      <c r="EF1" s="190"/>
      <c r="EG1" s="190"/>
      <c r="EH1" s="190"/>
      <c r="EI1" s="190"/>
      <c r="EJ1" s="190"/>
      <c r="EK1" s="190"/>
      <c r="EL1" s="190"/>
      <c r="EM1" s="190"/>
      <c r="EN1" s="190"/>
      <c r="EO1" s="190"/>
      <c r="EP1" s="190"/>
      <c r="EQ1" s="190"/>
      <c r="ER1" s="190"/>
      <c r="ES1" s="190"/>
      <c r="ET1" s="190"/>
      <c r="EU1" s="190"/>
      <c r="EV1" s="190"/>
      <c r="EW1" s="190"/>
      <c r="EX1" s="190"/>
      <c r="EY1" s="190"/>
      <c r="EZ1" s="190"/>
      <c r="FA1" s="190"/>
      <c r="FB1" s="190"/>
      <c r="FC1" s="190"/>
      <c r="FD1" s="190"/>
      <c r="FE1" s="190"/>
      <c r="FF1" s="190"/>
      <c r="FG1" s="190"/>
      <c r="FH1" s="190"/>
      <c r="FI1" s="190"/>
      <c r="FJ1" s="190"/>
    </row>
    <row r="2" spans="1:167" ht="9" customHeight="1" x14ac:dyDescent="0.25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</row>
    <row r="3" spans="1:167" s="97" customFormat="1" ht="14.25" customHeight="1" x14ac:dyDescent="0.2">
      <c r="FK3" s="98" t="s">
        <v>355</v>
      </c>
    </row>
    <row r="4" spans="1:167" ht="13.5" customHeight="1" x14ac:dyDescent="0.2">
      <c r="A4" s="244" t="s">
        <v>35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245"/>
      <c r="AU4" s="245"/>
      <c r="AV4" s="245"/>
      <c r="AW4" s="245"/>
      <c r="AX4" s="245"/>
      <c r="AY4" s="245"/>
      <c r="AZ4" s="245"/>
      <c r="BA4" s="245"/>
      <c r="BB4" s="245"/>
      <c r="BC4" s="245"/>
      <c r="BD4" s="245"/>
      <c r="BE4" s="246"/>
      <c r="BF4" s="244" t="s">
        <v>23</v>
      </c>
      <c r="BG4" s="245"/>
      <c r="BH4" s="245"/>
      <c r="BI4" s="245"/>
      <c r="BJ4" s="245"/>
      <c r="BK4" s="245"/>
      <c r="BL4" s="245"/>
      <c r="BM4" s="246"/>
      <c r="BN4" s="244" t="s">
        <v>142</v>
      </c>
      <c r="BO4" s="245"/>
      <c r="BP4" s="245"/>
      <c r="BQ4" s="245"/>
      <c r="BR4" s="245"/>
      <c r="BS4" s="245"/>
      <c r="BT4" s="245"/>
      <c r="BU4" s="245"/>
      <c r="BV4" s="245"/>
      <c r="BW4" s="246"/>
      <c r="BX4" s="272" t="s">
        <v>356</v>
      </c>
      <c r="BY4" s="273"/>
      <c r="BZ4" s="273"/>
      <c r="CA4" s="273"/>
      <c r="CB4" s="273"/>
      <c r="CC4" s="273"/>
      <c r="CD4" s="273"/>
      <c r="CE4" s="273"/>
      <c r="CF4" s="273"/>
      <c r="CG4" s="273"/>
      <c r="CH4" s="273"/>
      <c r="CI4" s="273"/>
      <c r="CJ4" s="273"/>
      <c r="CK4" s="273"/>
      <c r="CL4" s="273"/>
      <c r="CM4" s="273"/>
      <c r="CN4" s="273"/>
      <c r="CO4" s="273"/>
      <c r="CP4" s="273"/>
      <c r="CQ4" s="273"/>
      <c r="CR4" s="273"/>
      <c r="CS4" s="273"/>
      <c r="CT4" s="273"/>
      <c r="CU4" s="273"/>
      <c r="CV4" s="273"/>
      <c r="CW4" s="273"/>
      <c r="CX4" s="273"/>
      <c r="CY4" s="273"/>
      <c r="CZ4" s="273"/>
      <c r="DA4" s="273"/>
      <c r="DB4" s="273"/>
      <c r="DC4" s="273"/>
      <c r="DD4" s="273"/>
      <c r="DE4" s="273"/>
      <c r="DF4" s="273"/>
      <c r="DG4" s="273"/>
      <c r="DH4" s="273"/>
      <c r="DI4" s="273"/>
      <c r="DJ4" s="273"/>
      <c r="DK4" s="273"/>
      <c r="DL4" s="273"/>
      <c r="DM4" s="273"/>
      <c r="DN4" s="273"/>
      <c r="DO4" s="273"/>
      <c r="DP4" s="273"/>
      <c r="DQ4" s="273"/>
      <c r="DR4" s="273"/>
      <c r="DS4" s="273"/>
      <c r="DT4" s="273"/>
      <c r="DU4" s="273"/>
      <c r="DV4" s="273"/>
      <c r="DW4" s="273"/>
      <c r="DX4" s="273"/>
      <c r="DY4" s="273"/>
      <c r="DZ4" s="273"/>
      <c r="EA4" s="273"/>
      <c r="EB4" s="273"/>
      <c r="EC4" s="273"/>
      <c r="ED4" s="273"/>
      <c r="EE4" s="273"/>
      <c r="EF4" s="273"/>
      <c r="EG4" s="273"/>
      <c r="EH4" s="273"/>
      <c r="EI4" s="273"/>
      <c r="EJ4" s="273"/>
      <c r="EK4" s="273"/>
      <c r="EL4" s="273"/>
      <c r="EM4" s="273"/>
      <c r="EN4" s="273"/>
      <c r="EO4" s="273"/>
      <c r="EP4" s="273"/>
      <c r="EQ4" s="273"/>
      <c r="ER4" s="273"/>
      <c r="ES4" s="273"/>
      <c r="ET4" s="273"/>
      <c r="EU4" s="273"/>
      <c r="EV4" s="273"/>
      <c r="EW4" s="273"/>
      <c r="EX4" s="273"/>
      <c r="EY4" s="273"/>
      <c r="EZ4" s="273"/>
      <c r="FA4" s="273"/>
      <c r="FB4" s="273"/>
      <c r="FC4" s="273"/>
      <c r="FD4" s="273"/>
      <c r="FE4" s="273"/>
      <c r="FF4" s="273"/>
      <c r="FG4" s="273"/>
      <c r="FH4" s="273"/>
      <c r="FI4" s="273"/>
      <c r="FJ4" s="273"/>
      <c r="FK4" s="274"/>
    </row>
    <row r="5" spans="1:167" ht="27" customHeight="1" x14ac:dyDescent="0.2">
      <c r="A5" s="277"/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78"/>
      <c r="AQ5" s="278"/>
      <c r="AR5" s="278"/>
      <c r="AS5" s="278"/>
      <c r="AT5" s="278"/>
      <c r="AU5" s="278"/>
      <c r="AV5" s="278"/>
      <c r="AW5" s="278"/>
      <c r="AX5" s="278"/>
      <c r="AY5" s="278"/>
      <c r="AZ5" s="278"/>
      <c r="BA5" s="278"/>
      <c r="BB5" s="278"/>
      <c r="BC5" s="278"/>
      <c r="BD5" s="278"/>
      <c r="BE5" s="279"/>
      <c r="BF5" s="277"/>
      <c r="BG5" s="278"/>
      <c r="BH5" s="278"/>
      <c r="BI5" s="278"/>
      <c r="BJ5" s="278"/>
      <c r="BK5" s="278"/>
      <c r="BL5" s="278"/>
      <c r="BM5" s="279"/>
      <c r="BN5" s="277"/>
      <c r="BO5" s="278"/>
      <c r="BP5" s="278"/>
      <c r="BQ5" s="278"/>
      <c r="BR5" s="278"/>
      <c r="BS5" s="278"/>
      <c r="BT5" s="278"/>
      <c r="BU5" s="278"/>
      <c r="BV5" s="278"/>
      <c r="BW5" s="279"/>
      <c r="BX5" s="244" t="s">
        <v>83</v>
      </c>
      <c r="BY5" s="245"/>
      <c r="BZ5" s="245"/>
      <c r="CA5" s="245"/>
      <c r="CB5" s="245"/>
      <c r="CC5" s="245"/>
      <c r="CD5" s="245"/>
      <c r="CE5" s="245"/>
      <c r="CF5" s="245"/>
      <c r="CG5" s="246"/>
      <c r="CH5" s="244" t="s">
        <v>89</v>
      </c>
      <c r="CI5" s="245"/>
      <c r="CJ5" s="245"/>
      <c r="CK5" s="245"/>
      <c r="CL5" s="245"/>
      <c r="CM5" s="245"/>
      <c r="CN5" s="245"/>
      <c r="CO5" s="245"/>
      <c r="CP5" s="245"/>
      <c r="CQ5" s="246"/>
      <c r="CR5" s="244" t="s">
        <v>143</v>
      </c>
      <c r="CS5" s="245"/>
      <c r="CT5" s="245"/>
      <c r="CU5" s="245"/>
      <c r="CV5" s="245"/>
      <c r="CW5" s="245"/>
      <c r="CX5" s="245"/>
      <c r="CY5" s="245"/>
      <c r="CZ5" s="245"/>
      <c r="DA5" s="246"/>
      <c r="DB5" s="244" t="s">
        <v>135</v>
      </c>
      <c r="DC5" s="245"/>
      <c r="DD5" s="245"/>
      <c r="DE5" s="245"/>
      <c r="DF5" s="245"/>
      <c r="DG5" s="245"/>
      <c r="DH5" s="245"/>
      <c r="DI5" s="245"/>
      <c r="DJ5" s="245"/>
      <c r="DK5" s="245"/>
      <c r="DL5" s="246"/>
      <c r="DM5" s="244" t="s">
        <v>113</v>
      </c>
      <c r="DN5" s="245"/>
      <c r="DO5" s="245"/>
      <c r="DP5" s="245"/>
      <c r="DQ5" s="245"/>
      <c r="DR5" s="245"/>
      <c r="DS5" s="245"/>
      <c r="DT5" s="245"/>
      <c r="DU5" s="245"/>
      <c r="DV5" s="245"/>
      <c r="DW5" s="246"/>
      <c r="DX5" s="250" t="s">
        <v>357</v>
      </c>
      <c r="DY5" s="251"/>
      <c r="DZ5" s="251"/>
      <c r="EA5" s="251"/>
      <c r="EB5" s="251"/>
      <c r="EC5" s="251"/>
      <c r="ED5" s="251"/>
      <c r="EE5" s="251"/>
      <c r="EF5" s="251"/>
      <c r="EG5" s="251"/>
      <c r="EH5" s="251"/>
      <c r="EI5" s="251"/>
      <c r="EJ5" s="251"/>
      <c r="EK5" s="251"/>
      <c r="EL5" s="251"/>
      <c r="EM5" s="251"/>
      <c r="EN5" s="251"/>
      <c r="EO5" s="251"/>
      <c r="EP5" s="251"/>
      <c r="EQ5" s="251"/>
      <c r="ER5" s="251"/>
      <c r="ES5" s="251"/>
      <c r="ET5" s="251"/>
      <c r="EU5" s="251"/>
      <c r="EV5" s="251"/>
      <c r="EW5" s="251"/>
      <c r="EX5" s="251"/>
      <c r="EY5" s="251"/>
      <c r="EZ5" s="251"/>
      <c r="FA5" s="251"/>
      <c r="FB5" s="251"/>
      <c r="FC5" s="251"/>
      <c r="FD5" s="251"/>
      <c r="FE5" s="251"/>
      <c r="FF5" s="251"/>
      <c r="FG5" s="251"/>
      <c r="FH5" s="251"/>
      <c r="FI5" s="251"/>
      <c r="FJ5" s="251"/>
      <c r="FK5" s="252"/>
    </row>
    <row r="6" spans="1:167" ht="54" customHeight="1" x14ac:dyDescent="0.2">
      <c r="A6" s="247"/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8"/>
      <c r="AR6" s="248"/>
      <c r="AS6" s="248"/>
      <c r="AT6" s="248"/>
      <c r="AU6" s="248"/>
      <c r="AV6" s="248"/>
      <c r="AW6" s="248"/>
      <c r="AX6" s="248"/>
      <c r="AY6" s="248"/>
      <c r="AZ6" s="248"/>
      <c r="BA6" s="248"/>
      <c r="BB6" s="248"/>
      <c r="BC6" s="248"/>
      <c r="BD6" s="248"/>
      <c r="BE6" s="249"/>
      <c r="BF6" s="247"/>
      <c r="BG6" s="248"/>
      <c r="BH6" s="248"/>
      <c r="BI6" s="248"/>
      <c r="BJ6" s="248"/>
      <c r="BK6" s="248"/>
      <c r="BL6" s="248"/>
      <c r="BM6" s="249"/>
      <c r="BN6" s="247"/>
      <c r="BO6" s="248"/>
      <c r="BP6" s="248"/>
      <c r="BQ6" s="248"/>
      <c r="BR6" s="248"/>
      <c r="BS6" s="248"/>
      <c r="BT6" s="248"/>
      <c r="BU6" s="248"/>
      <c r="BV6" s="248"/>
      <c r="BW6" s="249"/>
      <c r="BX6" s="247"/>
      <c r="BY6" s="248"/>
      <c r="BZ6" s="248"/>
      <c r="CA6" s="248"/>
      <c r="CB6" s="248"/>
      <c r="CC6" s="248"/>
      <c r="CD6" s="248"/>
      <c r="CE6" s="248"/>
      <c r="CF6" s="248"/>
      <c r="CG6" s="249"/>
      <c r="CH6" s="247"/>
      <c r="CI6" s="248"/>
      <c r="CJ6" s="248"/>
      <c r="CK6" s="248"/>
      <c r="CL6" s="248"/>
      <c r="CM6" s="248"/>
      <c r="CN6" s="248"/>
      <c r="CO6" s="248"/>
      <c r="CP6" s="248"/>
      <c r="CQ6" s="249"/>
      <c r="CR6" s="247"/>
      <c r="CS6" s="248"/>
      <c r="CT6" s="248"/>
      <c r="CU6" s="248"/>
      <c r="CV6" s="248"/>
      <c r="CW6" s="248"/>
      <c r="CX6" s="248"/>
      <c r="CY6" s="248"/>
      <c r="CZ6" s="248"/>
      <c r="DA6" s="249"/>
      <c r="DB6" s="247"/>
      <c r="DC6" s="248"/>
      <c r="DD6" s="248"/>
      <c r="DE6" s="248"/>
      <c r="DF6" s="248"/>
      <c r="DG6" s="248"/>
      <c r="DH6" s="248"/>
      <c r="DI6" s="248"/>
      <c r="DJ6" s="248"/>
      <c r="DK6" s="248"/>
      <c r="DL6" s="249"/>
      <c r="DM6" s="247"/>
      <c r="DN6" s="248"/>
      <c r="DO6" s="248"/>
      <c r="DP6" s="248"/>
      <c r="DQ6" s="248"/>
      <c r="DR6" s="248"/>
      <c r="DS6" s="248"/>
      <c r="DT6" s="248"/>
      <c r="DU6" s="248"/>
      <c r="DV6" s="248"/>
      <c r="DW6" s="249"/>
      <c r="DX6" s="250" t="s">
        <v>86</v>
      </c>
      <c r="DY6" s="251"/>
      <c r="DZ6" s="251"/>
      <c r="EA6" s="251"/>
      <c r="EB6" s="251"/>
      <c r="EC6" s="251"/>
      <c r="ED6" s="251"/>
      <c r="EE6" s="251"/>
      <c r="EF6" s="251"/>
      <c r="EG6" s="252"/>
      <c r="EH6" s="250" t="s">
        <v>114</v>
      </c>
      <c r="EI6" s="251"/>
      <c r="EJ6" s="251"/>
      <c r="EK6" s="251"/>
      <c r="EL6" s="251"/>
      <c r="EM6" s="251"/>
      <c r="EN6" s="251"/>
      <c r="EO6" s="251"/>
      <c r="EP6" s="251"/>
      <c r="EQ6" s="252"/>
      <c r="ER6" s="250" t="s">
        <v>87</v>
      </c>
      <c r="ES6" s="251"/>
      <c r="ET6" s="251"/>
      <c r="EU6" s="251"/>
      <c r="EV6" s="251"/>
      <c r="EW6" s="251"/>
      <c r="EX6" s="251"/>
      <c r="EY6" s="251"/>
      <c r="EZ6" s="251"/>
      <c r="FA6" s="252"/>
      <c r="FB6" s="250" t="s">
        <v>88</v>
      </c>
      <c r="FC6" s="251"/>
      <c r="FD6" s="251"/>
      <c r="FE6" s="251"/>
      <c r="FF6" s="251"/>
      <c r="FG6" s="251"/>
      <c r="FH6" s="251"/>
      <c r="FI6" s="251"/>
      <c r="FJ6" s="251"/>
      <c r="FK6" s="252"/>
    </row>
    <row r="7" spans="1:167" x14ac:dyDescent="0.2">
      <c r="A7" s="207">
        <v>1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09"/>
      <c r="BF7" s="207">
        <v>2</v>
      </c>
      <c r="BG7" s="208"/>
      <c r="BH7" s="208"/>
      <c r="BI7" s="208"/>
      <c r="BJ7" s="208"/>
      <c r="BK7" s="208"/>
      <c r="BL7" s="208"/>
      <c r="BM7" s="209"/>
      <c r="BN7" s="207">
        <v>3</v>
      </c>
      <c r="BO7" s="208"/>
      <c r="BP7" s="208"/>
      <c r="BQ7" s="208"/>
      <c r="BR7" s="208"/>
      <c r="BS7" s="208"/>
      <c r="BT7" s="208"/>
      <c r="BU7" s="208"/>
      <c r="BV7" s="208"/>
      <c r="BW7" s="209"/>
      <c r="BX7" s="207">
        <v>4</v>
      </c>
      <c r="BY7" s="208"/>
      <c r="BZ7" s="208"/>
      <c r="CA7" s="208"/>
      <c r="CB7" s="208"/>
      <c r="CC7" s="208"/>
      <c r="CD7" s="208"/>
      <c r="CE7" s="208"/>
      <c r="CF7" s="208"/>
      <c r="CG7" s="209"/>
      <c r="CH7" s="207">
        <v>5</v>
      </c>
      <c r="CI7" s="208"/>
      <c r="CJ7" s="208"/>
      <c r="CK7" s="208"/>
      <c r="CL7" s="208"/>
      <c r="CM7" s="208"/>
      <c r="CN7" s="208"/>
      <c r="CO7" s="208"/>
      <c r="CP7" s="208"/>
      <c r="CQ7" s="209"/>
      <c r="CR7" s="207">
        <v>6</v>
      </c>
      <c r="CS7" s="208"/>
      <c r="CT7" s="208"/>
      <c r="CU7" s="208"/>
      <c r="CV7" s="208"/>
      <c r="CW7" s="208"/>
      <c r="CX7" s="208"/>
      <c r="CY7" s="208"/>
      <c r="CZ7" s="208"/>
      <c r="DA7" s="209"/>
      <c r="DB7" s="207">
        <v>7</v>
      </c>
      <c r="DC7" s="208"/>
      <c r="DD7" s="208"/>
      <c r="DE7" s="208"/>
      <c r="DF7" s="208"/>
      <c r="DG7" s="208"/>
      <c r="DH7" s="208"/>
      <c r="DI7" s="208"/>
      <c r="DJ7" s="208"/>
      <c r="DK7" s="208"/>
      <c r="DL7" s="209"/>
      <c r="DM7" s="207">
        <v>8</v>
      </c>
      <c r="DN7" s="208"/>
      <c r="DO7" s="208"/>
      <c r="DP7" s="208"/>
      <c r="DQ7" s="208"/>
      <c r="DR7" s="208"/>
      <c r="DS7" s="208"/>
      <c r="DT7" s="208"/>
      <c r="DU7" s="208"/>
      <c r="DV7" s="208"/>
      <c r="DW7" s="209"/>
      <c r="DX7" s="207">
        <v>9</v>
      </c>
      <c r="DY7" s="208"/>
      <c r="DZ7" s="208"/>
      <c r="EA7" s="208"/>
      <c r="EB7" s="208"/>
      <c r="EC7" s="208"/>
      <c r="ED7" s="208"/>
      <c r="EE7" s="208"/>
      <c r="EF7" s="208"/>
      <c r="EG7" s="209"/>
      <c r="EH7" s="207">
        <v>10</v>
      </c>
      <c r="EI7" s="208"/>
      <c r="EJ7" s="208"/>
      <c r="EK7" s="208"/>
      <c r="EL7" s="208"/>
      <c r="EM7" s="208"/>
      <c r="EN7" s="208"/>
      <c r="EO7" s="208"/>
      <c r="EP7" s="208"/>
      <c r="EQ7" s="209"/>
      <c r="ER7" s="207">
        <v>11</v>
      </c>
      <c r="ES7" s="208"/>
      <c r="ET7" s="208"/>
      <c r="EU7" s="208"/>
      <c r="EV7" s="208"/>
      <c r="EW7" s="208"/>
      <c r="EX7" s="208"/>
      <c r="EY7" s="208"/>
      <c r="EZ7" s="208"/>
      <c r="FA7" s="209"/>
      <c r="FB7" s="207">
        <v>12</v>
      </c>
      <c r="FC7" s="208"/>
      <c r="FD7" s="208"/>
      <c r="FE7" s="208"/>
      <c r="FF7" s="208"/>
      <c r="FG7" s="208"/>
      <c r="FH7" s="208"/>
      <c r="FI7" s="208"/>
      <c r="FJ7" s="208"/>
      <c r="FK7" s="209"/>
    </row>
    <row r="8" spans="1:167" ht="28.5" customHeight="1" x14ac:dyDescent="0.2">
      <c r="A8" s="88"/>
      <c r="B8" s="270" t="s">
        <v>358</v>
      </c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0"/>
      <c r="AF8" s="270"/>
      <c r="AG8" s="270"/>
      <c r="AH8" s="270"/>
      <c r="AI8" s="270"/>
      <c r="AJ8" s="270"/>
      <c r="AK8" s="270"/>
      <c r="AL8" s="270"/>
      <c r="AM8" s="270"/>
      <c r="AN8" s="270"/>
      <c r="AO8" s="270"/>
      <c r="AP8" s="270"/>
      <c r="AQ8" s="270"/>
      <c r="AR8" s="270"/>
      <c r="AS8" s="270"/>
      <c r="AT8" s="270"/>
      <c r="AU8" s="270"/>
      <c r="AV8" s="270"/>
      <c r="AW8" s="270"/>
      <c r="AX8" s="270"/>
      <c r="AY8" s="270"/>
      <c r="AZ8" s="270"/>
      <c r="BA8" s="270"/>
      <c r="BB8" s="270"/>
      <c r="BC8" s="270"/>
      <c r="BD8" s="270"/>
      <c r="BE8" s="271"/>
      <c r="BF8" s="207" t="s">
        <v>39</v>
      </c>
      <c r="BG8" s="208"/>
      <c r="BH8" s="208"/>
      <c r="BI8" s="208"/>
      <c r="BJ8" s="208"/>
      <c r="BK8" s="208"/>
      <c r="BL8" s="208"/>
      <c r="BM8" s="209"/>
      <c r="BN8" s="257">
        <f>BN9+BN16+BN19</f>
        <v>11520</v>
      </c>
      <c r="BO8" s="258"/>
      <c r="BP8" s="258"/>
      <c r="BQ8" s="258"/>
      <c r="BR8" s="258"/>
      <c r="BS8" s="258"/>
      <c r="BT8" s="258"/>
      <c r="BU8" s="258"/>
      <c r="BV8" s="258"/>
      <c r="BW8" s="259"/>
      <c r="BX8" s="257">
        <v>0</v>
      </c>
      <c r="BY8" s="258"/>
      <c r="BZ8" s="258"/>
      <c r="CA8" s="258"/>
      <c r="CB8" s="258"/>
      <c r="CC8" s="258"/>
      <c r="CD8" s="258"/>
      <c r="CE8" s="258"/>
      <c r="CF8" s="258"/>
      <c r="CG8" s="259"/>
      <c r="CH8" s="257">
        <v>0</v>
      </c>
      <c r="CI8" s="258"/>
      <c r="CJ8" s="258"/>
      <c r="CK8" s="258"/>
      <c r="CL8" s="258"/>
      <c r="CM8" s="258"/>
      <c r="CN8" s="258"/>
      <c r="CO8" s="258"/>
      <c r="CP8" s="258"/>
      <c r="CQ8" s="259"/>
      <c r="CR8" s="257">
        <v>0</v>
      </c>
      <c r="CS8" s="258"/>
      <c r="CT8" s="258"/>
      <c r="CU8" s="258"/>
      <c r="CV8" s="258"/>
      <c r="CW8" s="258"/>
      <c r="CX8" s="258"/>
      <c r="CY8" s="258"/>
      <c r="CZ8" s="258"/>
      <c r="DA8" s="259"/>
      <c r="DB8" s="257">
        <v>0</v>
      </c>
      <c r="DC8" s="258"/>
      <c r="DD8" s="258"/>
      <c r="DE8" s="258"/>
      <c r="DF8" s="258"/>
      <c r="DG8" s="258"/>
      <c r="DH8" s="258"/>
      <c r="DI8" s="258"/>
      <c r="DJ8" s="258"/>
      <c r="DK8" s="258"/>
      <c r="DL8" s="259"/>
      <c r="DM8" s="272" t="s">
        <v>24</v>
      </c>
      <c r="DN8" s="273"/>
      <c r="DO8" s="273"/>
      <c r="DP8" s="273"/>
      <c r="DQ8" s="273"/>
      <c r="DR8" s="273"/>
      <c r="DS8" s="273"/>
      <c r="DT8" s="273"/>
      <c r="DU8" s="273"/>
      <c r="DV8" s="273"/>
      <c r="DW8" s="274"/>
      <c r="DX8" s="257">
        <v>0</v>
      </c>
      <c r="DY8" s="258"/>
      <c r="DZ8" s="258"/>
      <c r="EA8" s="258"/>
      <c r="EB8" s="258"/>
      <c r="EC8" s="258"/>
      <c r="ED8" s="258"/>
      <c r="EE8" s="258"/>
      <c r="EF8" s="258"/>
      <c r="EG8" s="259"/>
      <c r="EH8" s="257">
        <f>BN8</f>
        <v>11520</v>
      </c>
      <c r="EI8" s="258"/>
      <c r="EJ8" s="258"/>
      <c r="EK8" s="258"/>
      <c r="EL8" s="258"/>
      <c r="EM8" s="258"/>
      <c r="EN8" s="258"/>
      <c r="EO8" s="258"/>
      <c r="EP8" s="258"/>
      <c r="EQ8" s="259"/>
      <c r="ER8" s="257">
        <f>0</f>
        <v>0</v>
      </c>
      <c r="ES8" s="258"/>
      <c r="ET8" s="258"/>
      <c r="EU8" s="258"/>
      <c r="EV8" s="258"/>
      <c r="EW8" s="258"/>
      <c r="EX8" s="258"/>
      <c r="EY8" s="258"/>
      <c r="EZ8" s="258"/>
      <c r="FA8" s="259"/>
      <c r="FB8" s="257">
        <v>0</v>
      </c>
      <c r="FC8" s="258"/>
      <c r="FD8" s="258"/>
      <c r="FE8" s="258"/>
      <c r="FF8" s="258"/>
      <c r="FG8" s="258"/>
      <c r="FH8" s="258"/>
      <c r="FI8" s="258"/>
      <c r="FJ8" s="258"/>
      <c r="FK8" s="259"/>
    </row>
    <row r="9" spans="1:167" ht="25.5" customHeight="1" x14ac:dyDescent="0.2">
      <c r="A9" s="45"/>
      <c r="B9" s="261" t="s">
        <v>133</v>
      </c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261"/>
      <c r="AR9" s="261"/>
      <c r="AS9" s="261"/>
      <c r="AT9" s="261"/>
      <c r="AU9" s="261"/>
      <c r="AV9" s="261"/>
      <c r="AW9" s="261"/>
      <c r="AX9" s="261"/>
      <c r="AY9" s="261"/>
      <c r="AZ9" s="261"/>
      <c r="BA9" s="261"/>
      <c r="BB9" s="261"/>
      <c r="BC9" s="261"/>
      <c r="BD9" s="261"/>
      <c r="BE9" s="262"/>
      <c r="BF9" s="263" t="s">
        <v>40</v>
      </c>
      <c r="BG9" s="264"/>
      <c r="BH9" s="264"/>
      <c r="BI9" s="264"/>
      <c r="BJ9" s="264"/>
      <c r="BK9" s="264"/>
      <c r="BL9" s="264"/>
      <c r="BM9" s="265"/>
      <c r="BN9" s="257">
        <f>BN10+BN12+BN13+BN14</f>
        <v>10000</v>
      </c>
      <c r="BO9" s="258"/>
      <c r="BP9" s="258"/>
      <c r="BQ9" s="258"/>
      <c r="BR9" s="258"/>
      <c r="BS9" s="258"/>
      <c r="BT9" s="258"/>
      <c r="BU9" s="258"/>
      <c r="BV9" s="258"/>
      <c r="BW9" s="259"/>
      <c r="BX9" s="257">
        <v>0</v>
      </c>
      <c r="BY9" s="258"/>
      <c r="BZ9" s="258"/>
      <c r="CA9" s="258"/>
      <c r="CB9" s="258"/>
      <c r="CC9" s="258"/>
      <c r="CD9" s="258"/>
      <c r="CE9" s="258"/>
      <c r="CF9" s="258"/>
      <c r="CG9" s="259"/>
      <c r="CH9" s="257">
        <v>0</v>
      </c>
      <c r="CI9" s="258"/>
      <c r="CJ9" s="258"/>
      <c r="CK9" s="258"/>
      <c r="CL9" s="258"/>
      <c r="CM9" s="258"/>
      <c r="CN9" s="258"/>
      <c r="CO9" s="258"/>
      <c r="CP9" s="258"/>
      <c r="CQ9" s="259"/>
      <c r="CR9" s="257">
        <v>0</v>
      </c>
      <c r="CS9" s="258"/>
      <c r="CT9" s="258"/>
      <c r="CU9" s="258"/>
      <c r="CV9" s="258"/>
      <c r="CW9" s="258"/>
      <c r="CX9" s="258"/>
      <c r="CY9" s="258"/>
      <c r="CZ9" s="258"/>
      <c r="DA9" s="259"/>
      <c r="DB9" s="257">
        <v>0</v>
      </c>
      <c r="DC9" s="258"/>
      <c r="DD9" s="258"/>
      <c r="DE9" s="258"/>
      <c r="DF9" s="258"/>
      <c r="DG9" s="258"/>
      <c r="DH9" s="258"/>
      <c r="DI9" s="258"/>
      <c r="DJ9" s="258"/>
      <c r="DK9" s="258"/>
      <c r="DL9" s="259"/>
      <c r="DM9" s="257">
        <f>BN9</f>
        <v>10000</v>
      </c>
      <c r="DN9" s="258"/>
      <c r="DO9" s="258"/>
      <c r="DP9" s="258"/>
      <c r="DQ9" s="258"/>
      <c r="DR9" s="258"/>
      <c r="DS9" s="258"/>
      <c r="DT9" s="258"/>
      <c r="DU9" s="258"/>
      <c r="DV9" s="258"/>
      <c r="DW9" s="259"/>
      <c r="DX9" s="257">
        <v>0</v>
      </c>
      <c r="DY9" s="258"/>
      <c r="DZ9" s="258"/>
      <c r="EA9" s="258"/>
      <c r="EB9" s="258"/>
      <c r="EC9" s="258"/>
      <c r="ED9" s="258"/>
      <c r="EE9" s="258"/>
      <c r="EF9" s="258"/>
      <c r="EG9" s="259"/>
      <c r="EH9" s="257">
        <f t="shared" ref="EH9:EH19" si="0">BN9</f>
        <v>10000</v>
      </c>
      <c r="EI9" s="258"/>
      <c r="EJ9" s="258"/>
      <c r="EK9" s="258"/>
      <c r="EL9" s="258"/>
      <c r="EM9" s="258"/>
      <c r="EN9" s="258"/>
      <c r="EO9" s="258"/>
      <c r="EP9" s="258"/>
      <c r="EQ9" s="259"/>
      <c r="ER9" s="257">
        <f>0</f>
        <v>0</v>
      </c>
      <c r="ES9" s="258"/>
      <c r="ET9" s="258"/>
      <c r="EU9" s="258"/>
      <c r="EV9" s="258"/>
      <c r="EW9" s="258"/>
      <c r="EX9" s="258"/>
      <c r="EY9" s="258"/>
      <c r="EZ9" s="258"/>
      <c r="FA9" s="259"/>
      <c r="FB9" s="257">
        <v>0</v>
      </c>
      <c r="FC9" s="258"/>
      <c r="FD9" s="258"/>
      <c r="FE9" s="258"/>
      <c r="FF9" s="258"/>
      <c r="FG9" s="258"/>
      <c r="FH9" s="258"/>
      <c r="FI9" s="258"/>
      <c r="FJ9" s="258"/>
      <c r="FK9" s="259"/>
    </row>
    <row r="10" spans="1:167" ht="25.5" customHeight="1" x14ac:dyDescent="0.2">
      <c r="A10" s="43"/>
      <c r="B10" s="280" t="s">
        <v>44</v>
      </c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  <c r="AO10" s="280"/>
      <c r="AP10" s="280"/>
      <c r="AQ10" s="280"/>
      <c r="AR10" s="280"/>
      <c r="AS10" s="280"/>
      <c r="AT10" s="280"/>
      <c r="AU10" s="280"/>
      <c r="AV10" s="280"/>
      <c r="AW10" s="280"/>
      <c r="AX10" s="280"/>
      <c r="AY10" s="280"/>
      <c r="AZ10" s="280"/>
      <c r="BA10" s="280"/>
      <c r="BB10" s="280"/>
      <c r="BC10" s="280"/>
      <c r="BD10" s="280"/>
      <c r="BE10" s="281"/>
      <c r="BF10" s="183" t="s">
        <v>41</v>
      </c>
      <c r="BG10" s="184"/>
      <c r="BH10" s="184"/>
      <c r="BI10" s="184"/>
      <c r="BJ10" s="184"/>
      <c r="BK10" s="184"/>
      <c r="BL10" s="184"/>
      <c r="BM10" s="185"/>
      <c r="BN10" s="282">
        <v>9000</v>
      </c>
      <c r="BO10" s="283"/>
      <c r="BP10" s="283"/>
      <c r="BQ10" s="283"/>
      <c r="BR10" s="283"/>
      <c r="BS10" s="283"/>
      <c r="BT10" s="283"/>
      <c r="BU10" s="283"/>
      <c r="BV10" s="283"/>
      <c r="BW10" s="284"/>
      <c r="BX10" s="257">
        <v>0</v>
      </c>
      <c r="BY10" s="258"/>
      <c r="BZ10" s="258"/>
      <c r="CA10" s="258"/>
      <c r="CB10" s="258"/>
      <c r="CC10" s="258"/>
      <c r="CD10" s="258"/>
      <c r="CE10" s="258"/>
      <c r="CF10" s="258"/>
      <c r="CG10" s="259"/>
      <c r="CH10" s="257">
        <v>0</v>
      </c>
      <c r="CI10" s="258"/>
      <c r="CJ10" s="258"/>
      <c r="CK10" s="258"/>
      <c r="CL10" s="258"/>
      <c r="CM10" s="258"/>
      <c r="CN10" s="258"/>
      <c r="CO10" s="258"/>
      <c r="CP10" s="258"/>
      <c r="CQ10" s="259"/>
      <c r="CR10" s="257">
        <v>0</v>
      </c>
      <c r="CS10" s="258"/>
      <c r="CT10" s="258"/>
      <c r="CU10" s="258"/>
      <c r="CV10" s="258"/>
      <c r="CW10" s="258"/>
      <c r="CX10" s="258"/>
      <c r="CY10" s="258"/>
      <c r="CZ10" s="258"/>
      <c r="DA10" s="259"/>
      <c r="DB10" s="257">
        <v>0</v>
      </c>
      <c r="DC10" s="258"/>
      <c r="DD10" s="258"/>
      <c r="DE10" s="258"/>
      <c r="DF10" s="258"/>
      <c r="DG10" s="258"/>
      <c r="DH10" s="258"/>
      <c r="DI10" s="258"/>
      <c r="DJ10" s="258"/>
      <c r="DK10" s="258"/>
      <c r="DL10" s="259"/>
      <c r="DM10" s="257">
        <f t="shared" ref="DM10:DM18" si="1">BN10</f>
        <v>9000</v>
      </c>
      <c r="DN10" s="258"/>
      <c r="DO10" s="258"/>
      <c r="DP10" s="258"/>
      <c r="DQ10" s="258"/>
      <c r="DR10" s="258"/>
      <c r="DS10" s="258"/>
      <c r="DT10" s="258"/>
      <c r="DU10" s="258"/>
      <c r="DV10" s="258"/>
      <c r="DW10" s="259"/>
      <c r="DX10" s="257">
        <v>0</v>
      </c>
      <c r="DY10" s="258"/>
      <c r="DZ10" s="258"/>
      <c r="EA10" s="258"/>
      <c r="EB10" s="258"/>
      <c r="EC10" s="258"/>
      <c r="ED10" s="258"/>
      <c r="EE10" s="258"/>
      <c r="EF10" s="258"/>
      <c r="EG10" s="259"/>
      <c r="EH10" s="257">
        <f t="shared" si="0"/>
        <v>9000</v>
      </c>
      <c r="EI10" s="258"/>
      <c r="EJ10" s="258"/>
      <c r="EK10" s="258"/>
      <c r="EL10" s="258"/>
      <c r="EM10" s="258"/>
      <c r="EN10" s="258"/>
      <c r="EO10" s="258"/>
      <c r="EP10" s="258"/>
      <c r="EQ10" s="259"/>
      <c r="ER10" s="257">
        <f>0</f>
        <v>0</v>
      </c>
      <c r="ES10" s="258"/>
      <c r="ET10" s="258"/>
      <c r="EU10" s="258"/>
      <c r="EV10" s="258"/>
      <c r="EW10" s="258"/>
      <c r="EX10" s="258"/>
      <c r="EY10" s="258"/>
      <c r="EZ10" s="258"/>
      <c r="FA10" s="259"/>
      <c r="FB10" s="257">
        <v>0</v>
      </c>
      <c r="FC10" s="258"/>
      <c r="FD10" s="258"/>
      <c r="FE10" s="258"/>
      <c r="FF10" s="258"/>
      <c r="FG10" s="258"/>
      <c r="FH10" s="258"/>
      <c r="FI10" s="258"/>
      <c r="FJ10" s="258"/>
      <c r="FK10" s="259"/>
    </row>
    <row r="11" spans="1:167" x14ac:dyDescent="0.2">
      <c r="A11" s="46"/>
      <c r="B11" s="275" t="s">
        <v>45</v>
      </c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5"/>
      <c r="AK11" s="275"/>
      <c r="AL11" s="275"/>
      <c r="AM11" s="275"/>
      <c r="AN11" s="275"/>
      <c r="AO11" s="275"/>
      <c r="AP11" s="275"/>
      <c r="AQ11" s="275"/>
      <c r="AR11" s="275"/>
      <c r="AS11" s="275"/>
      <c r="AT11" s="275"/>
      <c r="AU11" s="275"/>
      <c r="AV11" s="275"/>
      <c r="AW11" s="275"/>
      <c r="AX11" s="275"/>
      <c r="AY11" s="275"/>
      <c r="AZ11" s="275"/>
      <c r="BA11" s="275"/>
      <c r="BB11" s="275"/>
      <c r="BC11" s="275"/>
      <c r="BD11" s="275"/>
      <c r="BE11" s="276"/>
      <c r="BF11" s="263" t="s">
        <v>42</v>
      </c>
      <c r="BG11" s="264"/>
      <c r="BH11" s="264"/>
      <c r="BI11" s="264"/>
      <c r="BJ11" s="264"/>
      <c r="BK11" s="264"/>
      <c r="BL11" s="264"/>
      <c r="BM11" s="265"/>
      <c r="BN11" s="257">
        <v>500</v>
      </c>
      <c r="BO11" s="258"/>
      <c r="BP11" s="258"/>
      <c r="BQ11" s="258"/>
      <c r="BR11" s="258"/>
      <c r="BS11" s="258"/>
      <c r="BT11" s="258"/>
      <c r="BU11" s="258"/>
      <c r="BV11" s="258"/>
      <c r="BW11" s="259"/>
      <c r="BX11" s="257">
        <v>0</v>
      </c>
      <c r="BY11" s="258"/>
      <c r="BZ11" s="258"/>
      <c r="CA11" s="258"/>
      <c r="CB11" s="258"/>
      <c r="CC11" s="258"/>
      <c r="CD11" s="258"/>
      <c r="CE11" s="258"/>
      <c r="CF11" s="258"/>
      <c r="CG11" s="259"/>
      <c r="CH11" s="257">
        <v>0</v>
      </c>
      <c r="CI11" s="258"/>
      <c r="CJ11" s="258"/>
      <c r="CK11" s="258"/>
      <c r="CL11" s="258"/>
      <c r="CM11" s="258"/>
      <c r="CN11" s="258"/>
      <c r="CO11" s="258"/>
      <c r="CP11" s="258"/>
      <c r="CQ11" s="259"/>
      <c r="CR11" s="257">
        <v>0</v>
      </c>
      <c r="CS11" s="258"/>
      <c r="CT11" s="258"/>
      <c r="CU11" s="258"/>
      <c r="CV11" s="258"/>
      <c r="CW11" s="258"/>
      <c r="CX11" s="258"/>
      <c r="CY11" s="258"/>
      <c r="CZ11" s="258"/>
      <c r="DA11" s="259"/>
      <c r="DB11" s="257">
        <v>0</v>
      </c>
      <c r="DC11" s="258"/>
      <c r="DD11" s="258"/>
      <c r="DE11" s="258"/>
      <c r="DF11" s="258"/>
      <c r="DG11" s="258"/>
      <c r="DH11" s="258"/>
      <c r="DI11" s="258"/>
      <c r="DJ11" s="258"/>
      <c r="DK11" s="258"/>
      <c r="DL11" s="259"/>
      <c r="DM11" s="257">
        <f t="shared" si="1"/>
        <v>500</v>
      </c>
      <c r="DN11" s="258"/>
      <c r="DO11" s="258"/>
      <c r="DP11" s="258"/>
      <c r="DQ11" s="258"/>
      <c r="DR11" s="258"/>
      <c r="DS11" s="258"/>
      <c r="DT11" s="258"/>
      <c r="DU11" s="258"/>
      <c r="DV11" s="258"/>
      <c r="DW11" s="259"/>
      <c r="DX11" s="257">
        <v>0</v>
      </c>
      <c r="DY11" s="258"/>
      <c r="DZ11" s="258"/>
      <c r="EA11" s="258"/>
      <c r="EB11" s="258"/>
      <c r="EC11" s="258"/>
      <c r="ED11" s="258"/>
      <c r="EE11" s="258"/>
      <c r="EF11" s="258"/>
      <c r="EG11" s="259"/>
      <c r="EH11" s="257">
        <f t="shared" si="0"/>
        <v>500</v>
      </c>
      <c r="EI11" s="258"/>
      <c r="EJ11" s="258"/>
      <c r="EK11" s="258"/>
      <c r="EL11" s="258"/>
      <c r="EM11" s="258"/>
      <c r="EN11" s="258"/>
      <c r="EO11" s="258"/>
      <c r="EP11" s="258"/>
      <c r="EQ11" s="259"/>
      <c r="ER11" s="257">
        <f>0</f>
        <v>0</v>
      </c>
      <c r="ES11" s="258"/>
      <c r="ET11" s="258"/>
      <c r="EU11" s="258"/>
      <c r="EV11" s="258"/>
      <c r="EW11" s="258"/>
      <c r="EX11" s="258"/>
      <c r="EY11" s="258"/>
      <c r="EZ11" s="258"/>
      <c r="FA11" s="259"/>
      <c r="FB11" s="257">
        <v>0</v>
      </c>
      <c r="FC11" s="258"/>
      <c r="FD11" s="258"/>
      <c r="FE11" s="258"/>
      <c r="FF11" s="258"/>
      <c r="FG11" s="258"/>
      <c r="FH11" s="258"/>
      <c r="FI11" s="258"/>
      <c r="FJ11" s="258"/>
      <c r="FK11" s="259"/>
    </row>
    <row r="12" spans="1:167" x14ac:dyDescent="0.2">
      <c r="A12" s="43"/>
      <c r="B12" s="280" t="s">
        <v>46</v>
      </c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  <c r="AO12" s="280"/>
      <c r="AP12" s="280"/>
      <c r="AQ12" s="280"/>
      <c r="AR12" s="280"/>
      <c r="AS12" s="280"/>
      <c r="AT12" s="280"/>
      <c r="AU12" s="280"/>
      <c r="AV12" s="280"/>
      <c r="AW12" s="280"/>
      <c r="AX12" s="280"/>
      <c r="AY12" s="280"/>
      <c r="AZ12" s="280"/>
      <c r="BA12" s="280"/>
      <c r="BB12" s="280"/>
      <c r="BC12" s="280"/>
      <c r="BD12" s="280"/>
      <c r="BE12" s="281"/>
      <c r="BF12" s="263" t="s">
        <v>43</v>
      </c>
      <c r="BG12" s="264"/>
      <c r="BH12" s="264"/>
      <c r="BI12" s="264"/>
      <c r="BJ12" s="264"/>
      <c r="BK12" s="264"/>
      <c r="BL12" s="264"/>
      <c r="BM12" s="265"/>
      <c r="BN12" s="257">
        <v>300</v>
      </c>
      <c r="BO12" s="258"/>
      <c r="BP12" s="258"/>
      <c r="BQ12" s="258"/>
      <c r="BR12" s="258"/>
      <c r="BS12" s="258"/>
      <c r="BT12" s="258"/>
      <c r="BU12" s="258"/>
      <c r="BV12" s="258"/>
      <c r="BW12" s="259"/>
      <c r="BX12" s="257">
        <v>0</v>
      </c>
      <c r="BY12" s="258"/>
      <c r="BZ12" s="258"/>
      <c r="CA12" s="258"/>
      <c r="CB12" s="258"/>
      <c r="CC12" s="258"/>
      <c r="CD12" s="258"/>
      <c r="CE12" s="258"/>
      <c r="CF12" s="258"/>
      <c r="CG12" s="259"/>
      <c r="CH12" s="257">
        <v>0</v>
      </c>
      <c r="CI12" s="258"/>
      <c r="CJ12" s="258"/>
      <c r="CK12" s="258"/>
      <c r="CL12" s="258"/>
      <c r="CM12" s="258"/>
      <c r="CN12" s="258"/>
      <c r="CO12" s="258"/>
      <c r="CP12" s="258"/>
      <c r="CQ12" s="259"/>
      <c r="CR12" s="257">
        <v>0</v>
      </c>
      <c r="CS12" s="258"/>
      <c r="CT12" s="258"/>
      <c r="CU12" s="258"/>
      <c r="CV12" s="258"/>
      <c r="CW12" s="258"/>
      <c r="CX12" s="258"/>
      <c r="CY12" s="258"/>
      <c r="CZ12" s="258"/>
      <c r="DA12" s="259"/>
      <c r="DB12" s="257">
        <v>0</v>
      </c>
      <c r="DC12" s="258"/>
      <c r="DD12" s="258"/>
      <c r="DE12" s="258"/>
      <c r="DF12" s="258"/>
      <c r="DG12" s="258"/>
      <c r="DH12" s="258"/>
      <c r="DI12" s="258"/>
      <c r="DJ12" s="258"/>
      <c r="DK12" s="258"/>
      <c r="DL12" s="259"/>
      <c r="DM12" s="257">
        <f t="shared" si="1"/>
        <v>300</v>
      </c>
      <c r="DN12" s="258"/>
      <c r="DO12" s="258"/>
      <c r="DP12" s="258"/>
      <c r="DQ12" s="258"/>
      <c r="DR12" s="258"/>
      <c r="DS12" s="258"/>
      <c r="DT12" s="258"/>
      <c r="DU12" s="258"/>
      <c r="DV12" s="258"/>
      <c r="DW12" s="259"/>
      <c r="DX12" s="257">
        <v>0</v>
      </c>
      <c r="DY12" s="258"/>
      <c r="DZ12" s="258"/>
      <c r="EA12" s="258"/>
      <c r="EB12" s="258"/>
      <c r="EC12" s="258"/>
      <c r="ED12" s="258"/>
      <c r="EE12" s="258"/>
      <c r="EF12" s="258"/>
      <c r="EG12" s="259"/>
      <c r="EH12" s="257">
        <f t="shared" si="0"/>
        <v>300</v>
      </c>
      <c r="EI12" s="258"/>
      <c r="EJ12" s="258"/>
      <c r="EK12" s="258"/>
      <c r="EL12" s="258"/>
      <c r="EM12" s="258"/>
      <c r="EN12" s="258"/>
      <c r="EO12" s="258"/>
      <c r="EP12" s="258"/>
      <c r="EQ12" s="259"/>
      <c r="ER12" s="257">
        <f>0</f>
        <v>0</v>
      </c>
      <c r="ES12" s="258"/>
      <c r="ET12" s="258"/>
      <c r="EU12" s="258"/>
      <c r="EV12" s="258"/>
      <c r="EW12" s="258"/>
      <c r="EX12" s="258"/>
      <c r="EY12" s="258"/>
      <c r="EZ12" s="258"/>
      <c r="FA12" s="259"/>
      <c r="FB12" s="257">
        <v>0</v>
      </c>
      <c r="FC12" s="258"/>
      <c r="FD12" s="258"/>
      <c r="FE12" s="258"/>
      <c r="FF12" s="258"/>
      <c r="FG12" s="258"/>
      <c r="FH12" s="258"/>
      <c r="FI12" s="258"/>
      <c r="FJ12" s="258"/>
      <c r="FK12" s="259"/>
    </row>
    <row r="13" spans="1:167" ht="25.5" customHeight="1" x14ac:dyDescent="0.2">
      <c r="A13" s="43"/>
      <c r="B13" s="280" t="s">
        <v>134</v>
      </c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  <c r="AO13" s="280"/>
      <c r="AP13" s="280"/>
      <c r="AQ13" s="280"/>
      <c r="AR13" s="280"/>
      <c r="AS13" s="280"/>
      <c r="AT13" s="280"/>
      <c r="AU13" s="280"/>
      <c r="AV13" s="280"/>
      <c r="AW13" s="280"/>
      <c r="AX13" s="280"/>
      <c r="AY13" s="280"/>
      <c r="AZ13" s="280"/>
      <c r="BA13" s="280"/>
      <c r="BB13" s="280"/>
      <c r="BC13" s="280"/>
      <c r="BD13" s="280"/>
      <c r="BE13" s="281"/>
      <c r="BF13" s="263" t="s">
        <v>52</v>
      </c>
      <c r="BG13" s="264"/>
      <c r="BH13" s="264"/>
      <c r="BI13" s="264"/>
      <c r="BJ13" s="264"/>
      <c r="BK13" s="264"/>
      <c r="BL13" s="264"/>
      <c r="BM13" s="265"/>
      <c r="BN13" s="257">
        <v>150</v>
      </c>
      <c r="BO13" s="258"/>
      <c r="BP13" s="258"/>
      <c r="BQ13" s="258"/>
      <c r="BR13" s="258"/>
      <c r="BS13" s="258"/>
      <c r="BT13" s="258"/>
      <c r="BU13" s="258"/>
      <c r="BV13" s="258"/>
      <c r="BW13" s="259"/>
      <c r="BX13" s="257">
        <v>0</v>
      </c>
      <c r="BY13" s="258"/>
      <c r="BZ13" s="258"/>
      <c r="CA13" s="258"/>
      <c r="CB13" s="258"/>
      <c r="CC13" s="258"/>
      <c r="CD13" s="258"/>
      <c r="CE13" s="258"/>
      <c r="CF13" s="258"/>
      <c r="CG13" s="259"/>
      <c r="CH13" s="257">
        <v>0</v>
      </c>
      <c r="CI13" s="258"/>
      <c r="CJ13" s="258"/>
      <c r="CK13" s="258"/>
      <c r="CL13" s="258"/>
      <c r="CM13" s="258"/>
      <c r="CN13" s="258"/>
      <c r="CO13" s="258"/>
      <c r="CP13" s="258"/>
      <c r="CQ13" s="259"/>
      <c r="CR13" s="257">
        <v>0</v>
      </c>
      <c r="CS13" s="258"/>
      <c r="CT13" s="258"/>
      <c r="CU13" s="258"/>
      <c r="CV13" s="258"/>
      <c r="CW13" s="258"/>
      <c r="CX13" s="258"/>
      <c r="CY13" s="258"/>
      <c r="CZ13" s="258"/>
      <c r="DA13" s="259"/>
      <c r="DB13" s="257">
        <v>0</v>
      </c>
      <c r="DC13" s="258"/>
      <c r="DD13" s="258"/>
      <c r="DE13" s="258"/>
      <c r="DF13" s="258"/>
      <c r="DG13" s="258"/>
      <c r="DH13" s="258"/>
      <c r="DI13" s="258"/>
      <c r="DJ13" s="258"/>
      <c r="DK13" s="258"/>
      <c r="DL13" s="259"/>
      <c r="DM13" s="257">
        <f t="shared" si="1"/>
        <v>150</v>
      </c>
      <c r="DN13" s="258"/>
      <c r="DO13" s="258"/>
      <c r="DP13" s="258"/>
      <c r="DQ13" s="258"/>
      <c r="DR13" s="258"/>
      <c r="DS13" s="258"/>
      <c r="DT13" s="258"/>
      <c r="DU13" s="258"/>
      <c r="DV13" s="258"/>
      <c r="DW13" s="259"/>
      <c r="DX13" s="257">
        <v>0</v>
      </c>
      <c r="DY13" s="258"/>
      <c r="DZ13" s="258"/>
      <c r="EA13" s="258"/>
      <c r="EB13" s="258"/>
      <c r="EC13" s="258"/>
      <c r="ED13" s="258"/>
      <c r="EE13" s="258"/>
      <c r="EF13" s="258"/>
      <c r="EG13" s="259"/>
      <c r="EH13" s="257">
        <f t="shared" si="0"/>
        <v>150</v>
      </c>
      <c r="EI13" s="258"/>
      <c r="EJ13" s="258"/>
      <c r="EK13" s="258"/>
      <c r="EL13" s="258"/>
      <c r="EM13" s="258"/>
      <c r="EN13" s="258"/>
      <c r="EO13" s="258"/>
      <c r="EP13" s="258"/>
      <c r="EQ13" s="259"/>
      <c r="ER13" s="257">
        <f>0</f>
        <v>0</v>
      </c>
      <c r="ES13" s="258"/>
      <c r="ET13" s="258"/>
      <c r="EU13" s="258"/>
      <c r="EV13" s="258"/>
      <c r="EW13" s="258"/>
      <c r="EX13" s="258"/>
      <c r="EY13" s="258"/>
      <c r="EZ13" s="258"/>
      <c r="FA13" s="259"/>
      <c r="FB13" s="257">
        <v>0</v>
      </c>
      <c r="FC13" s="258"/>
      <c r="FD13" s="258"/>
      <c r="FE13" s="258"/>
      <c r="FF13" s="258"/>
      <c r="FG13" s="258"/>
      <c r="FH13" s="258"/>
      <c r="FI13" s="258"/>
      <c r="FJ13" s="258"/>
      <c r="FK13" s="259"/>
    </row>
    <row r="14" spans="1:167" x14ac:dyDescent="0.2">
      <c r="A14" s="43"/>
      <c r="B14" s="280" t="s">
        <v>47</v>
      </c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0"/>
      <c r="AO14" s="280"/>
      <c r="AP14" s="280"/>
      <c r="AQ14" s="280"/>
      <c r="AR14" s="280"/>
      <c r="AS14" s="280"/>
      <c r="AT14" s="280"/>
      <c r="AU14" s="280"/>
      <c r="AV14" s="280"/>
      <c r="AW14" s="280"/>
      <c r="AX14" s="280"/>
      <c r="AY14" s="280"/>
      <c r="AZ14" s="280"/>
      <c r="BA14" s="280"/>
      <c r="BB14" s="280"/>
      <c r="BC14" s="280"/>
      <c r="BD14" s="280"/>
      <c r="BE14" s="281"/>
      <c r="BF14" s="263" t="s">
        <v>53</v>
      </c>
      <c r="BG14" s="264"/>
      <c r="BH14" s="264"/>
      <c r="BI14" s="264"/>
      <c r="BJ14" s="264"/>
      <c r="BK14" s="264"/>
      <c r="BL14" s="264"/>
      <c r="BM14" s="265"/>
      <c r="BN14" s="257">
        <v>550</v>
      </c>
      <c r="BO14" s="258"/>
      <c r="BP14" s="258"/>
      <c r="BQ14" s="258"/>
      <c r="BR14" s="258"/>
      <c r="BS14" s="258"/>
      <c r="BT14" s="258"/>
      <c r="BU14" s="258"/>
      <c r="BV14" s="258"/>
      <c r="BW14" s="259"/>
      <c r="BX14" s="257">
        <v>0</v>
      </c>
      <c r="BY14" s="258"/>
      <c r="BZ14" s="258"/>
      <c r="CA14" s="258"/>
      <c r="CB14" s="258"/>
      <c r="CC14" s="258"/>
      <c r="CD14" s="258"/>
      <c r="CE14" s="258"/>
      <c r="CF14" s="258"/>
      <c r="CG14" s="259"/>
      <c r="CH14" s="257">
        <v>0</v>
      </c>
      <c r="CI14" s="258"/>
      <c r="CJ14" s="258"/>
      <c r="CK14" s="258"/>
      <c r="CL14" s="258"/>
      <c r="CM14" s="258"/>
      <c r="CN14" s="258"/>
      <c r="CO14" s="258"/>
      <c r="CP14" s="258"/>
      <c r="CQ14" s="259"/>
      <c r="CR14" s="257">
        <v>0</v>
      </c>
      <c r="CS14" s="258"/>
      <c r="CT14" s="258"/>
      <c r="CU14" s="258"/>
      <c r="CV14" s="258"/>
      <c r="CW14" s="258"/>
      <c r="CX14" s="258"/>
      <c r="CY14" s="258"/>
      <c r="CZ14" s="258"/>
      <c r="DA14" s="259"/>
      <c r="DB14" s="257">
        <v>0</v>
      </c>
      <c r="DC14" s="258"/>
      <c r="DD14" s="258"/>
      <c r="DE14" s="258"/>
      <c r="DF14" s="258"/>
      <c r="DG14" s="258"/>
      <c r="DH14" s="258"/>
      <c r="DI14" s="258"/>
      <c r="DJ14" s="258"/>
      <c r="DK14" s="258"/>
      <c r="DL14" s="259"/>
      <c r="DM14" s="257">
        <f t="shared" si="1"/>
        <v>550</v>
      </c>
      <c r="DN14" s="258"/>
      <c r="DO14" s="258"/>
      <c r="DP14" s="258"/>
      <c r="DQ14" s="258"/>
      <c r="DR14" s="258"/>
      <c r="DS14" s="258"/>
      <c r="DT14" s="258"/>
      <c r="DU14" s="258"/>
      <c r="DV14" s="258"/>
      <c r="DW14" s="259"/>
      <c r="DX14" s="257">
        <v>0</v>
      </c>
      <c r="DY14" s="258"/>
      <c r="DZ14" s="258"/>
      <c r="EA14" s="258"/>
      <c r="EB14" s="258"/>
      <c r="EC14" s="258"/>
      <c r="ED14" s="258"/>
      <c r="EE14" s="258"/>
      <c r="EF14" s="258"/>
      <c r="EG14" s="259"/>
      <c r="EH14" s="257">
        <f t="shared" si="0"/>
        <v>550</v>
      </c>
      <c r="EI14" s="258"/>
      <c r="EJ14" s="258"/>
      <c r="EK14" s="258"/>
      <c r="EL14" s="258"/>
      <c r="EM14" s="258"/>
      <c r="EN14" s="258"/>
      <c r="EO14" s="258"/>
      <c r="EP14" s="258"/>
      <c r="EQ14" s="259"/>
      <c r="ER14" s="257">
        <f>0</f>
        <v>0</v>
      </c>
      <c r="ES14" s="258"/>
      <c r="ET14" s="258"/>
      <c r="EU14" s="258"/>
      <c r="EV14" s="258"/>
      <c r="EW14" s="258"/>
      <c r="EX14" s="258"/>
      <c r="EY14" s="258"/>
      <c r="EZ14" s="258"/>
      <c r="FA14" s="259"/>
      <c r="FB14" s="257">
        <v>0</v>
      </c>
      <c r="FC14" s="258"/>
      <c r="FD14" s="258"/>
      <c r="FE14" s="258"/>
      <c r="FF14" s="258"/>
      <c r="FG14" s="258"/>
      <c r="FH14" s="258"/>
      <c r="FI14" s="258"/>
      <c r="FJ14" s="258"/>
      <c r="FK14" s="259"/>
    </row>
    <row r="15" spans="1:167" x14ac:dyDescent="0.2">
      <c r="A15" s="46"/>
      <c r="B15" s="275" t="s">
        <v>48</v>
      </c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275"/>
      <c r="AA15" s="275"/>
      <c r="AB15" s="275"/>
      <c r="AC15" s="275"/>
      <c r="AD15" s="275"/>
      <c r="AE15" s="275"/>
      <c r="AF15" s="275"/>
      <c r="AG15" s="275"/>
      <c r="AH15" s="275"/>
      <c r="AI15" s="275"/>
      <c r="AJ15" s="275"/>
      <c r="AK15" s="275"/>
      <c r="AL15" s="275"/>
      <c r="AM15" s="275"/>
      <c r="AN15" s="275"/>
      <c r="AO15" s="275"/>
      <c r="AP15" s="275"/>
      <c r="AQ15" s="275"/>
      <c r="AR15" s="275"/>
      <c r="AS15" s="275"/>
      <c r="AT15" s="275"/>
      <c r="AU15" s="275"/>
      <c r="AV15" s="275"/>
      <c r="AW15" s="275"/>
      <c r="AX15" s="275"/>
      <c r="AY15" s="275"/>
      <c r="AZ15" s="275"/>
      <c r="BA15" s="275"/>
      <c r="BB15" s="275"/>
      <c r="BC15" s="275"/>
      <c r="BD15" s="275"/>
      <c r="BE15" s="276"/>
      <c r="BF15" s="263" t="s">
        <v>54</v>
      </c>
      <c r="BG15" s="264"/>
      <c r="BH15" s="264"/>
      <c r="BI15" s="264"/>
      <c r="BJ15" s="264"/>
      <c r="BK15" s="264"/>
      <c r="BL15" s="264"/>
      <c r="BM15" s="265"/>
      <c r="BN15" s="257">
        <v>395</v>
      </c>
      <c r="BO15" s="258"/>
      <c r="BP15" s="258"/>
      <c r="BQ15" s="258"/>
      <c r="BR15" s="258"/>
      <c r="BS15" s="258"/>
      <c r="BT15" s="258"/>
      <c r="BU15" s="258"/>
      <c r="BV15" s="258"/>
      <c r="BW15" s="259"/>
      <c r="BX15" s="257">
        <v>0</v>
      </c>
      <c r="BY15" s="258"/>
      <c r="BZ15" s="258"/>
      <c r="CA15" s="258"/>
      <c r="CB15" s="258"/>
      <c r="CC15" s="258"/>
      <c r="CD15" s="258"/>
      <c r="CE15" s="258"/>
      <c r="CF15" s="258"/>
      <c r="CG15" s="259"/>
      <c r="CH15" s="257">
        <v>0</v>
      </c>
      <c r="CI15" s="258"/>
      <c r="CJ15" s="258"/>
      <c r="CK15" s="258"/>
      <c r="CL15" s="258"/>
      <c r="CM15" s="258"/>
      <c r="CN15" s="258"/>
      <c r="CO15" s="258"/>
      <c r="CP15" s="258"/>
      <c r="CQ15" s="259"/>
      <c r="CR15" s="257">
        <v>0</v>
      </c>
      <c r="CS15" s="258"/>
      <c r="CT15" s="258"/>
      <c r="CU15" s="258"/>
      <c r="CV15" s="258"/>
      <c r="CW15" s="258"/>
      <c r="CX15" s="258"/>
      <c r="CY15" s="258"/>
      <c r="CZ15" s="258"/>
      <c r="DA15" s="259"/>
      <c r="DB15" s="257">
        <v>0</v>
      </c>
      <c r="DC15" s="258"/>
      <c r="DD15" s="258"/>
      <c r="DE15" s="258"/>
      <c r="DF15" s="258"/>
      <c r="DG15" s="258"/>
      <c r="DH15" s="258"/>
      <c r="DI15" s="258"/>
      <c r="DJ15" s="258"/>
      <c r="DK15" s="258"/>
      <c r="DL15" s="259"/>
      <c r="DM15" s="257">
        <f t="shared" si="1"/>
        <v>395</v>
      </c>
      <c r="DN15" s="258"/>
      <c r="DO15" s="258"/>
      <c r="DP15" s="258"/>
      <c r="DQ15" s="258"/>
      <c r="DR15" s="258"/>
      <c r="DS15" s="258"/>
      <c r="DT15" s="258"/>
      <c r="DU15" s="258"/>
      <c r="DV15" s="258"/>
      <c r="DW15" s="259"/>
      <c r="DX15" s="257">
        <v>0</v>
      </c>
      <c r="DY15" s="258"/>
      <c r="DZ15" s="258"/>
      <c r="EA15" s="258"/>
      <c r="EB15" s="258"/>
      <c r="EC15" s="258"/>
      <c r="ED15" s="258"/>
      <c r="EE15" s="258"/>
      <c r="EF15" s="258"/>
      <c r="EG15" s="259"/>
      <c r="EH15" s="257">
        <f t="shared" si="0"/>
        <v>395</v>
      </c>
      <c r="EI15" s="258"/>
      <c r="EJ15" s="258"/>
      <c r="EK15" s="258"/>
      <c r="EL15" s="258"/>
      <c r="EM15" s="258"/>
      <c r="EN15" s="258"/>
      <c r="EO15" s="258"/>
      <c r="EP15" s="258"/>
      <c r="EQ15" s="259"/>
      <c r="ER15" s="257">
        <f>0</f>
        <v>0</v>
      </c>
      <c r="ES15" s="258"/>
      <c r="ET15" s="258"/>
      <c r="EU15" s="258"/>
      <c r="EV15" s="258"/>
      <c r="EW15" s="258"/>
      <c r="EX15" s="258"/>
      <c r="EY15" s="258"/>
      <c r="EZ15" s="258"/>
      <c r="FA15" s="259"/>
      <c r="FB15" s="257">
        <v>0</v>
      </c>
      <c r="FC15" s="258"/>
      <c r="FD15" s="258"/>
      <c r="FE15" s="258"/>
      <c r="FF15" s="258"/>
      <c r="FG15" s="258"/>
      <c r="FH15" s="258"/>
      <c r="FI15" s="258"/>
      <c r="FJ15" s="258"/>
      <c r="FK15" s="259"/>
    </row>
    <row r="16" spans="1:167" x14ac:dyDescent="0.2">
      <c r="A16" s="45"/>
      <c r="B16" s="261" t="s">
        <v>49</v>
      </c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1"/>
      <c r="AO16" s="261"/>
      <c r="AP16" s="261"/>
      <c r="AQ16" s="261"/>
      <c r="AR16" s="261"/>
      <c r="AS16" s="261"/>
      <c r="AT16" s="261"/>
      <c r="AU16" s="261"/>
      <c r="AV16" s="261"/>
      <c r="AW16" s="261"/>
      <c r="AX16" s="261"/>
      <c r="AY16" s="261"/>
      <c r="AZ16" s="261"/>
      <c r="BA16" s="261"/>
      <c r="BB16" s="261"/>
      <c r="BC16" s="261"/>
      <c r="BD16" s="261"/>
      <c r="BE16" s="262"/>
      <c r="BF16" s="263" t="s">
        <v>55</v>
      </c>
      <c r="BG16" s="264"/>
      <c r="BH16" s="264"/>
      <c r="BI16" s="264"/>
      <c r="BJ16" s="264"/>
      <c r="BK16" s="264"/>
      <c r="BL16" s="264"/>
      <c r="BM16" s="265"/>
      <c r="BN16" s="257">
        <v>1200</v>
      </c>
      <c r="BO16" s="258"/>
      <c r="BP16" s="258"/>
      <c r="BQ16" s="258"/>
      <c r="BR16" s="258"/>
      <c r="BS16" s="258"/>
      <c r="BT16" s="258"/>
      <c r="BU16" s="258"/>
      <c r="BV16" s="258"/>
      <c r="BW16" s="259"/>
      <c r="BX16" s="257">
        <v>0</v>
      </c>
      <c r="BY16" s="258"/>
      <c r="BZ16" s="258"/>
      <c r="CA16" s="258"/>
      <c r="CB16" s="258"/>
      <c r="CC16" s="258"/>
      <c r="CD16" s="258"/>
      <c r="CE16" s="258"/>
      <c r="CF16" s="258"/>
      <c r="CG16" s="259"/>
      <c r="CH16" s="257">
        <v>0</v>
      </c>
      <c r="CI16" s="258"/>
      <c r="CJ16" s="258"/>
      <c r="CK16" s="258"/>
      <c r="CL16" s="258"/>
      <c r="CM16" s="258"/>
      <c r="CN16" s="258"/>
      <c r="CO16" s="258"/>
      <c r="CP16" s="258"/>
      <c r="CQ16" s="259"/>
      <c r="CR16" s="257">
        <v>0</v>
      </c>
      <c r="CS16" s="258"/>
      <c r="CT16" s="258"/>
      <c r="CU16" s="258"/>
      <c r="CV16" s="258"/>
      <c r="CW16" s="258"/>
      <c r="CX16" s="258"/>
      <c r="CY16" s="258"/>
      <c r="CZ16" s="258"/>
      <c r="DA16" s="259"/>
      <c r="DB16" s="257">
        <v>0</v>
      </c>
      <c r="DC16" s="258"/>
      <c r="DD16" s="258"/>
      <c r="DE16" s="258"/>
      <c r="DF16" s="258"/>
      <c r="DG16" s="258"/>
      <c r="DH16" s="258"/>
      <c r="DI16" s="258"/>
      <c r="DJ16" s="258"/>
      <c r="DK16" s="258"/>
      <c r="DL16" s="259"/>
      <c r="DM16" s="257">
        <f t="shared" si="1"/>
        <v>1200</v>
      </c>
      <c r="DN16" s="258"/>
      <c r="DO16" s="258"/>
      <c r="DP16" s="258"/>
      <c r="DQ16" s="258"/>
      <c r="DR16" s="258"/>
      <c r="DS16" s="258"/>
      <c r="DT16" s="258"/>
      <c r="DU16" s="258"/>
      <c r="DV16" s="258"/>
      <c r="DW16" s="259"/>
      <c r="DX16" s="257">
        <v>0</v>
      </c>
      <c r="DY16" s="258"/>
      <c r="DZ16" s="258"/>
      <c r="EA16" s="258"/>
      <c r="EB16" s="258"/>
      <c r="EC16" s="258"/>
      <c r="ED16" s="258"/>
      <c r="EE16" s="258"/>
      <c r="EF16" s="258"/>
      <c r="EG16" s="259"/>
      <c r="EH16" s="257">
        <f t="shared" si="0"/>
        <v>1200</v>
      </c>
      <c r="EI16" s="258"/>
      <c r="EJ16" s="258"/>
      <c r="EK16" s="258"/>
      <c r="EL16" s="258"/>
      <c r="EM16" s="258"/>
      <c r="EN16" s="258"/>
      <c r="EO16" s="258"/>
      <c r="EP16" s="258"/>
      <c r="EQ16" s="259"/>
      <c r="ER16" s="257">
        <f>0</f>
        <v>0</v>
      </c>
      <c r="ES16" s="258"/>
      <c r="ET16" s="258"/>
      <c r="EU16" s="258"/>
      <c r="EV16" s="258"/>
      <c r="EW16" s="258"/>
      <c r="EX16" s="258"/>
      <c r="EY16" s="258"/>
      <c r="EZ16" s="258"/>
      <c r="FA16" s="259"/>
      <c r="FB16" s="257">
        <v>0</v>
      </c>
      <c r="FC16" s="258"/>
      <c r="FD16" s="258"/>
      <c r="FE16" s="258"/>
      <c r="FF16" s="258"/>
      <c r="FG16" s="258"/>
      <c r="FH16" s="258"/>
      <c r="FI16" s="258"/>
      <c r="FJ16" s="258"/>
      <c r="FK16" s="259"/>
    </row>
    <row r="17" spans="1:167" x14ac:dyDescent="0.2">
      <c r="A17" s="43"/>
      <c r="B17" s="280" t="s">
        <v>50</v>
      </c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  <c r="AN17" s="280"/>
      <c r="AO17" s="280"/>
      <c r="AP17" s="280"/>
      <c r="AQ17" s="280"/>
      <c r="AR17" s="280"/>
      <c r="AS17" s="280"/>
      <c r="AT17" s="280"/>
      <c r="AU17" s="280"/>
      <c r="AV17" s="280"/>
      <c r="AW17" s="280"/>
      <c r="AX17" s="280"/>
      <c r="AY17" s="280"/>
      <c r="AZ17" s="280"/>
      <c r="BA17" s="280"/>
      <c r="BB17" s="280"/>
      <c r="BC17" s="280"/>
      <c r="BD17" s="280"/>
      <c r="BE17" s="281"/>
      <c r="BF17" s="263" t="s">
        <v>56</v>
      </c>
      <c r="BG17" s="264"/>
      <c r="BH17" s="264"/>
      <c r="BI17" s="264"/>
      <c r="BJ17" s="264"/>
      <c r="BK17" s="264"/>
      <c r="BL17" s="264"/>
      <c r="BM17" s="265"/>
      <c r="BN17" s="257">
        <v>850</v>
      </c>
      <c r="BO17" s="258"/>
      <c r="BP17" s="258"/>
      <c r="BQ17" s="258"/>
      <c r="BR17" s="258"/>
      <c r="BS17" s="258"/>
      <c r="BT17" s="258"/>
      <c r="BU17" s="258"/>
      <c r="BV17" s="258"/>
      <c r="BW17" s="259"/>
      <c r="BX17" s="257">
        <v>0</v>
      </c>
      <c r="BY17" s="258"/>
      <c r="BZ17" s="258"/>
      <c r="CA17" s="258"/>
      <c r="CB17" s="258"/>
      <c r="CC17" s="258"/>
      <c r="CD17" s="258"/>
      <c r="CE17" s="258"/>
      <c r="CF17" s="258"/>
      <c r="CG17" s="259"/>
      <c r="CH17" s="257">
        <v>0</v>
      </c>
      <c r="CI17" s="258"/>
      <c r="CJ17" s="258"/>
      <c r="CK17" s="258"/>
      <c r="CL17" s="258"/>
      <c r="CM17" s="258"/>
      <c r="CN17" s="258"/>
      <c r="CO17" s="258"/>
      <c r="CP17" s="258"/>
      <c r="CQ17" s="259"/>
      <c r="CR17" s="257">
        <v>0</v>
      </c>
      <c r="CS17" s="258"/>
      <c r="CT17" s="258"/>
      <c r="CU17" s="258"/>
      <c r="CV17" s="258"/>
      <c r="CW17" s="258"/>
      <c r="CX17" s="258"/>
      <c r="CY17" s="258"/>
      <c r="CZ17" s="258"/>
      <c r="DA17" s="259"/>
      <c r="DB17" s="257">
        <v>0</v>
      </c>
      <c r="DC17" s="258"/>
      <c r="DD17" s="258"/>
      <c r="DE17" s="258"/>
      <c r="DF17" s="258"/>
      <c r="DG17" s="258"/>
      <c r="DH17" s="258"/>
      <c r="DI17" s="258"/>
      <c r="DJ17" s="258"/>
      <c r="DK17" s="258"/>
      <c r="DL17" s="259"/>
      <c r="DM17" s="257">
        <f t="shared" si="1"/>
        <v>850</v>
      </c>
      <c r="DN17" s="258"/>
      <c r="DO17" s="258"/>
      <c r="DP17" s="258"/>
      <c r="DQ17" s="258"/>
      <c r="DR17" s="258"/>
      <c r="DS17" s="258"/>
      <c r="DT17" s="258"/>
      <c r="DU17" s="258"/>
      <c r="DV17" s="258"/>
      <c r="DW17" s="259"/>
      <c r="DX17" s="257">
        <v>0</v>
      </c>
      <c r="DY17" s="258"/>
      <c r="DZ17" s="258"/>
      <c r="EA17" s="258"/>
      <c r="EB17" s="258"/>
      <c r="EC17" s="258"/>
      <c r="ED17" s="258"/>
      <c r="EE17" s="258"/>
      <c r="EF17" s="258"/>
      <c r="EG17" s="259"/>
      <c r="EH17" s="257">
        <f t="shared" si="0"/>
        <v>850</v>
      </c>
      <c r="EI17" s="258"/>
      <c r="EJ17" s="258"/>
      <c r="EK17" s="258"/>
      <c r="EL17" s="258"/>
      <c r="EM17" s="258"/>
      <c r="EN17" s="258"/>
      <c r="EO17" s="258"/>
      <c r="EP17" s="258"/>
      <c r="EQ17" s="259"/>
      <c r="ER17" s="257">
        <f>0</f>
        <v>0</v>
      </c>
      <c r="ES17" s="258"/>
      <c r="ET17" s="258"/>
      <c r="EU17" s="258"/>
      <c r="EV17" s="258"/>
      <c r="EW17" s="258"/>
      <c r="EX17" s="258"/>
      <c r="EY17" s="258"/>
      <c r="EZ17" s="258"/>
      <c r="FA17" s="259"/>
      <c r="FB17" s="257">
        <v>0</v>
      </c>
      <c r="FC17" s="258"/>
      <c r="FD17" s="258"/>
      <c r="FE17" s="258"/>
      <c r="FF17" s="258"/>
      <c r="FG17" s="258"/>
      <c r="FH17" s="258"/>
      <c r="FI17" s="258"/>
      <c r="FJ17" s="258"/>
      <c r="FK17" s="259"/>
    </row>
    <row r="18" spans="1:167" x14ac:dyDescent="0.2">
      <c r="A18" s="44"/>
      <c r="B18" s="275" t="s">
        <v>136</v>
      </c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5"/>
      <c r="AO18" s="275"/>
      <c r="AP18" s="275"/>
      <c r="AQ18" s="275"/>
      <c r="AR18" s="275"/>
      <c r="AS18" s="275"/>
      <c r="AT18" s="275"/>
      <c r="AU18" s="275"/>
      <c r="AV18" s="275"/>
      <c r="AW18" s="275"/>
      <c r="AX18" s="275"/>
      <c r="AY18" s="275"/>
      <c r="AZ18" s="275"/>
      <c r="BA18" s="275"/>
      <c r="BB18" s="275"/>
      <c r="BC18" s="275"/>
      <c r="BD18" s="275"/>
      <c r="BE18" s="276"/>
      <c r="BF18" s="263" t="s">
        <v>57</v>
      </c>
      <c r="BG18" s="264"/>
      <c r="BH18" s="264"/>
      <c r="BI18" s="264"/>
      <c r="BJ18" s="264"/>
      <c r="BK18" s="264"/>
      <c r="BL18" s="264"/>
      <c r="BM18" s="265"/>
      <c r="BN18" s="257">
        <v>850</v>
      </c>
      <c r="BO18" s="258"/>
      <c r="BP18" s="258"/>
      <c r="BQ18" s="258"/>
      <c r="BR18" s="258"/>
      <c r="BS18" s="258"/>
      <c r="BT18" s="258"/>
      <c r="BU18" s="258"/>
      <c r="BV18" s="258"/>
      <c r="BW18" s="259"/>
      <c r="BX18" s="257">
        <v>0</v>
      </c>
      <c r="BY18" s="258"/>
      <c r="BZ18" s="258"/>
      <c r="CA18" s="258"/>
      <c r="CB18" s="258"/>
      <c r="CC18" s="258"/>
      <c r="CD18" s="258"/>
      <c r="CE18" s="258"/>
      <c r="CF18" s="258"/>
      <c r="CG18" s="259"/>
      <c r="CH18" s="257">
        <v>0</v>
      </c>
      <c r="CI18" s="258"/>
      <c r="CJ18" s="258"/>
      <c r="CK18" s="258"/>
      <c r="CL18" s="258"/>
      <c r="CM18" s="258"/>
      <c r="CN18" s="258"/>
      <c r="CO18" s="258"/>
      <c r="CP18" s="258"/>
      <c r="CQ18" s="259"/>
      <c r="CR18" s="257">
        <v>0</v>
      </c>
      <c r="CS18" s="258"/>
      <c r="CT18" s="258"/>
      <c r="CU18" s="258"/>
      <c r="CV18" s="258"/>
      <c r="CW18" s="258"/>
      <c r="CX18" s="258"/>
      <c r="CY18" s="258"/>
      <c r="CZ18" s="258"/>
      <c r="DA18" s="259"/>
      <c r="DB18" s="257">
        <v>0</v>
      </c>
      <c r="DC18" s="258"/>
      <c r="DD18" s="258"/>
      <c r="DE18" s="258"/>
      <c r="DF18" s="258"/>
      <c r="DG18" s="258"/>
      <c r="DH18" s="258"/>
      <c r="DI18" s="258"/>
      <c r="DJ18" s="258"/>
      <c r="DK18" s="258"/>
      <c r="DL18" s="259"/>
      <c r="DM18" s="257">
        <f t="shared" si="1"/>
        <v>850</v>
      </c>
      <c r="DN18" s="258"/>
      <c r="DO18" s="258"/>
      <c r="DP18" s="258"/>
      <c r="DQ18" s="258"/>
      <c r="DR18" s="258"/>
      <c r="DS18" s="258"/>
      <c r="DT18" s="258"/>
      <c r="DU18" s="258"/>
      <c r="DV18" s="258"/>
      <c r="DW18" s="259"/>
      <c r="DX18" s="257">
        <v>0</v>
      </c>
      <c r="DY18" s="258"/>
      <c r="DZ18" s="258"/>
      <c r="EA18" s="258"/>
      <c r="EB18" s="258"/>
      <c r="EC18" s="258"/>
      <c r="ED18" s="258"/>
      <c r="EE18" s="258"/>
      <c r="EF18" s="258"/>
      <c r="EG18" s="259"/>
      <c r="EH18" s="257">
        <f t="shared" si="0"/>
        <v>850</v>
      </c>
      <c r="EI18" s="258"/>
      <c r="EJ18" s="258"/>
      <c r="EK18" s="258"/>
      <c r="EL18" s="258"/>
      <c r="EM18" s="258"/>
      <c r="EN18" s="258"/>
      <c r="EO18" s="258"/>
      <c r="EP18" s="258"/>
      <c r="EQ18" s="259"/>
      <c r="ER18" s="257">
        <f>0</f>
        <v>0</v>
      </c>
      <c r="ES18" s="258"/>
      <c r="ET18" s="258"/>
      <c r="EU18" s="258"/>
      <c r="EV18" s="258"/>
      <c r="EW18" s="258"/>
      <c r="EX18" s="258"/>
      <c r="EY18" s="258"/>
      <c r="EZ18" s="258"/>
      <c r="FA18" s="259"/>
      <c r="FB18" s="257">
        <v>0</v>
      </c>
      <c r="FC18" s="258"/>
      <c r="FD18" s="258"/>
      <c r="FE18" s="258"/>
      <c r="FF18" s="258"/>
      <c r="FG18" s="258"/>
      <c r="FH18" s="258"/>
      <c r="FI18" s="258"/>
      <c r="FJ18" s="258"/>
      <c r="FK18" s="259"/>
    </row>
    <row r="19" spans="1:167" x14ac:dyDescent="0.2">
      <c r="A19" s="45"/>
      <c r="B19" s="261" t="s">
        <v>328</v>
      </c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1"/>
      <c r="AP19" s="261"/>
      <c r="AQ19" s="261"/>
      <c r="AR19" s="261"/>
      <c r="AS19" s="261"/>
      <c r="AT19" s="261"/>
      <c r="AU19" s="261"/>
      <c r="AV19" s="261"/>
      <c r="AW19" s="261"/>
      <c r="AX19" s="261"/>
      <c r="AY19" s="261"/>
      <c r="AZ19" s="261"/>
      <c r="BA19" s="261"/>
      <c r="BB19" s="261"/>
      <c r="BC19" s="261"/>
      <c r="BD19" s="261"/>
      <c r="BE19" s="262"/>
      <c r="BF19" s="263" t="s">
        <v>78</v>
      </c>
      <c r="BG19" s="264"/>
      <c r="BH19" s="264"/>
      <c r="BI19" s="264"/>
      <c r="BJ19" s="264"/>
      <c r="BK19" s="264"/>
      <c r="BL19" s="264"/>
      <c r="BM19" s="265"/>
      <c r="BN19" s="257">
        <v>320</v>
      </c>
      <c r="BO19" s="258"/>
      <c r="BP19" s="258"/>
      <c r="BQ19" s="258"/>
      <c r="BR19" s="258"/>
      <c r="BS19" s="258"/>
      <c r="BT19" s="258"/>
      <c r="BU19" s="258"/>
      <c r="BV19" s="258"/>
      <c r="BW19" s="259"/>
      <c r="BX19" s="257">
        <v>0</v>
      </c>
      <c r="BY19" s="258"/>
      <c r="BZ19" s="258"/>
      <c r="CA19" s="258"/>
      <c r="CB19" s="258"/>
      <c r="CC19" s="258"/>
      <c r="CD19" s="258"/>
      <c r="CE19" s="258"/>
      <c r="CF19" s="258"/>
      <c r="CG19" s="259"/>
      <c r="CH19" s="257">
        <v>0</v>
      </c>
      <c r="CI19" s="258"/>
      <c r="CJ19" s="258"/>
      <c r="CK19" s="258"/>
      <c r="CL19" s="258"/>
      <c r="CM19" s="258"/>
      <c r="CN19" s="258"/>
      <c r="CO19" s="258"/>
      <c r="CP19" s="258"/>
      <c r="CQ19" s="259"/>
      <c r="CR19" s="257">
        <v>0</v>
      </c>
      <c r="CS19" s="258"/>
      <c r="CT19" s="258"/>
      <c r="CU19" s="258"/>
      <c r="CV19" s="258"/>
      <c r="CW19" s="258"/>
      <c r="CX19" s="258"/>
      <c r="CY19" s="258"/>
      <c r="CZ19" s="258"/>
      <c r="DA19" s="259"/>
      <c r="DB19" s="257">
        <v>0</v>
      </c>
      <c r="DC19" s="258"/>
      <c r="DD19" s="258"/>
      <c r="DE19" s="258"/>
      <c r="DF19" s="258"/>
      <c r="DG19" s="258"/>
      <c r="DH19" s="258"/>
      <c r="DI19" s="258"/>
      <c r="DJ19" s="258"/>
      <c r="DK19" s="258"/>
      <c r="DL19" s="259"/>
      <c r="DM19" s="272" t="s">
        <v>24</v>
      </c>
      <c r="DN19" s="273"/>
      <c r="DO19" s="273"/>
      <c r="DP19" s="273"/>
      <c r="DQ19" s="273"/>
      <c r="DR19" s="273"/>
      <c r="DS19" s="273"/>
      <c r="DT19" s="273"/>
      <c r="DU19" s="273"/>
      <c r="DV19" s="273"/>
      <c r="DW19" s="274"/>
      <c r="DX19" s="257">
        <v>0</v>
      </c>
      <c r="DY19" s="258"/>
      <c r="DZ19" s="258"/>
      <c r="EA19" s="258"/>
      <c r="EB19" s="258"/>
      <c r="EC19" s="258"/>
      <c r="ED19" s="258"/>
      <c r="EE19" s="258"/>
      <c r="EF19" s="258"/>
      <c r="EG19" s="259"/>
      <c r="EH19" s="257">
        <f t="shared" si="0"/>
        <v>320</v>
      </c>
      <c r="EI19" s="258"/>
      <c r="EJ19" s="258"/>
      <c r="EK19" s="258"/>
      <c r="EL19" s="258"/>
      <c r="EM19" s="258"/>
      <c r="EN19" s="258"/>
      <c r="EO19" s="258"/>
      <c r="EP19" s="258"/>
      <c r="EQ19" s="259"/>
      <c r="ER19" s="257">
        <f>0</f>
        <v>0</v>
      </c>
      <c r="ES19" s="258"/>
      <c r="ET19" s="258"/>
      <c r="EU19" s="258"/>
      <c r="EV19" s="258"/>
      <c r="EW19" s="258"/>
      <c r="EX19" s="258"/>
      <c r="EY19" s="258"/>
      <c r="EZ19" s="258"/>
      <c r="FA19" s="259"/>
      <c r="FB19" s="257">
        <v>0</v>
      </c>
      <c r="FC19" s="258"/>
      <c r="FD19" s="258"/>
      <c r="FE19" s="258"/>
      <c r="FF19" s="258"/>
      <c r="FG19" s="258"/>
      <c r="FH19" s="258"/>
      <c r="FI19" s="258"/>
      <c r="FJ19" s="258"/>
      <c r="FK19" s="259"/>
    </row>
    <row r="20" spans="1:167" x14ac:dyDescent="0.2">
      <c r="A20" s="88"/>
      <c r="B20" s="270" t="s">
        <v>359</v>
      </c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  <c r="AJ20" s="270"/>
      <c r="AK20" s="270"/>
      <c r="AL20" s="270"/>
      <c r="AM20" s="270"/>
      <c r="AN20" s="270"/>
      <c r="AO20" s="270"/>
      <c r="AP20" s="270"/>
      <c r="AQ20" s="270"/>
      <c r="AR20" s="270"/>
      <c r="AS20" s="270"/>
      <c r="AT20" s="270"/>
      <c r="AU20" s="270"/>
      <c r="AV20" s="270"/>
      <c r="AW20" s="270"/>
      <c r="AX20" s="270"/>
      <c r="AY20" s="270"/>
      <c r="AZ20" s="270"/>
      <c r="BA20" s="270"/>
      <c r="BB20" s="270"/>
      <c r="BC20" s="270"/>
      <c r="BD20" s="270"/>
      <c r="BE20" s="271"/>
      <c r="BF20" s="263" t="s">
        <v>97</v>
      </c>
      <c r="BG20" s="264"/>
      <c r="BH20" s="264"/>
      <c r="BI20" s="264"/>
      <c r="BJ20" s="264"/>
      <c r="BK20" s="264"/>
      <c r="BL20" s="264"/>
      <c r="BM20" s="265"/>
      <c r="BN20" s="266">
        <v>12000</v>
      </c>
      <c r="BO20" s="267"/>
      <c r="BP20" s="267"/>
      <c r="BQ20" s="267"/>
      <c r="BR20" s="267"/>
      <c r="BS20" s="267"/>
      <c r="BT20" s="267"/>
      <c r="BU20" s="267"/>
      <c r="BV20" s="267"/>
      <c r="BW20" s="268"/>
    </row>
    <row r="21" spans="1:167" ht="25.5" customHeight="1" x14ac:dyDescent="0.2">
      <c r="A21" s="45"/>
      <c r="B21" s="261" t="s">
        <v>137</v>
      </c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  <c r="AP21" s="261"/>
      <c r="AQ21" s="261"/>
      <c r="AR21" s="261"/>
      <c r="AS21" s="261"/>
      <c r="AT21" s="261"/>
      <c r="AU21" s="261"/>
      <c r="AV21" s="261"/>
      <c r="AW21" s="261"/>
      <c r="AX21" s="261"/>
      <c r="AY21" s="261"/>
      <c r="AZ21" s="261"/>
      <c r="BA21" s="261"/>
      <c r="BB21" s="261"/>
      <c r="BC21" s="261"/>
      <c r="BD21" s="261"/>
      <c r="BE21" s="262"/>
      <c r="BF21" s="263" t="s">
        <v>98</v>
      </c>
      <c r="BG21" s="264"/>
      <c r="BH21" s="264"/>
      <c r="BI21" s="264"/>
      <c r="BJ21" s="264"/>
      <c r="BK21" s="264"/>
      <c r="BL21" s="264"/>
      <c r="BM21" s="265"/>
      <c r="BN21" s="266">
        <v>0</v>
      </c>
      <c r="BO21" s="267"/>
      <c r="BP21" s="267"/>
      <c r="BQ21" s="267"/>
      <c r="BR21" s="267"/>
      <c r="BS21" s="267"/>
      <c r="BT21" s="267"/>
      <c r="BU21" s="267"/>
      <c r="BV21" s="267"/>
      <c r="BW21" s="268"/>
    </row>
    <row r="22" spans="1:167" x14ac:dyDescent="0.2">
      <c r="A22" s="45"/>
      <c r="B22" s="261" t="s">
        <v>138</v>
      </c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1"/>
      <c r="AO22" s="261"/>
      <c r="AP22" s="261"/>
      <c r="AQ22" s="261"/>
      <c r="AR22" s="261"/>
      <c r="AS22" s="261"/>
      <c r="AT22" s="261"/>
      <c r="AU22" s="261"/>
      <c r="AV22" s="261"/>
      <c r="AW22" s="261"/>
      <c r="AX22" s="261"/>
      <c r="AY22" s="261"/>
      <c r="AZ22" s="261"/>
      <c r="BA22" s="261"/>
      <c r="BB22" s="261"/>
      <c r="BC22" s="261"/>
      <c r="BD22" s="261"/>
      <c r="BE22" s="262"/>
      <c r="BF22" s="263" t="s">
        <v>99</v>
      </c>
      <c r="BG22" s="264"/>
      <c r="BH22" s="264"/>
      <c r="BI22" s="264"/>
      <c r="BJ22" s="264"/>
      <c r="BK22" s="264"/>
      <c r="BL22" s="264"/>
      <c r="BM22" s="265"/>
      <c r="BN22" s="266">
        <v>0</v>
      </c>
      <c r="BO22" s="267"/>
      <c r="BP22" s="267"/>
      <c r="BQ22" s="267"/>
      <c r="BR22" s="267"/>
      <c r="BS22" s="267"/>
      <c r="BT22" s="267"/>
      <c r="BU22" s="267"/>
      <c r="BV22" s="267"/>
      <c r="BW22" s="268"/>
    </row>
    <row r="23" spans="1:167" ht="15" customHeight="1" x14ac:dyDescent="0.2"/>
    <row r="24" spans="1:167" x14ac:dyDescent="0.2">
      <c r="A24" s="63" t="s">
        <v>360</v>
      </c>
      <c r="M24" s="1" t="s">
        <v>361</v>
      </c>
    </row>
    <row r="25" spans="1:167" x14ac:dyDescent="0.2">
      <c r="A25" s="63"/>
      <c r="L25" s="38" t="s">
        <v>362</v>
      </c>
      <c r="AU25" s="260">
        <v>45</v>
      </c>
      <c r="AV25" s="260"/>
      <c r="AW25" s="260"/>
      <c r="AX25" s="260"/>
      <c r="AY25" s="260"/>
      <c r="AZ25" s="260"/>
      <c r="BA25" s="260"/>
      <c r="BB25" s="260"/>
      <c r="BC25" s="38" t="s">
        <v>139</v>
      </c>
    </row>
    <row r="26" spans="1:167" x14ac:dyDescent="0.2">
      <c r="A26" s="63"/>
      <c r="L26" s="38" t="s">
        <v>363</v>
      </c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38"/>
    </row>
    <row r="27" spans="1:167" x14ac:dyDescent="0.2">
      <c r="A27" s="63"/>
      <c r="L27" s="38"/>
      <c r="O27" s="38" t="s">
        <v>140</v>
      </c>
      <c r="Y27" s="260">
        <v>216</v>
      </c>
      <c r="Z27" s="260"/>
      <c r="AA27" s="260"/>
      <c r="AB27" s="260"/>
      <c r="AC27" s="260"/>
      <c r="AD27" s="260"/>
      <c r="AE27" s="260"/>
      <c r="AF27" s="260"/>
      <c r="AG27" s="38" t="s">
        <v>139</v>
      </c>
      <c r="BM27" s="17"/>
      <c r="BN27" s="17"/>
      <c r="BO27" s="17"/>
    </row>
    <row r="28" spans="1:167" ht="15" customHeight="1" x14ac:dyDescent="0.2">
      <c r="A28" s="63"/>
      <c r="L28" s="38"/>
      <c r="Q28" s="269" t="s">
        <v>141</v>
      </c>
      <c r="R28" s="269"/>
      <c r="S28" s="269"/>
      <c r="T28" s="269"/>
      <c r="U28" s="269"/>
      <c r="V28" s="269"/>
      <c r="W28" s="269"/>
      <c r="X28" s="269"/>
      <c r="Y28" s="269"/>
      <c r="Z28" s="269"/>
      <c r="AA28" s="269"/>
      <c r="AB28" s="269"/>
      <c r="AC28" s="269"/>
      <c r="AD28" s="269"/>
      <c r="AE28" s="269"/>
      <c r="AF28" s="269"/>
      <c r="AG28" s="269"/>
      <c r="AH28" s="269"/>
      <c r="AI28" s="269"/>
      <c r="AJ28" s="269"/>
      <c r="AK28" s="269"/>
      <c r="AL28" s="269"/>
      <c r="AM28" s="269"/>
      <c r="AN28" s="269"/>
      <c r="AO28" s="269"/>
      <c r="AP28" s="269"/>
      <c r="AQ28" s="269"/>
      <c r="AR28" s="269"/>
      <c r="AS28" s="269"/>
      <c r="AT28" s="269"/>
      <c r="AU28" s="269"/>
      <c r="AV28" s="269"/>
      <c r="AW28" s="269"/>
      <c r="AX28" s="269"/>
      <c r="AY28" s="269"/>
      <c r="AZ28" s="269"/>
      <c r="BA28" s="269"/>
      <c r="BB28" s="269"/>
      <c r="BC28" s="269"/>
      <c r="BD28" s="269"/>
      <c r="BE28" s="269"/>
      <c r="BF28" s="269"/>
      <c r="BG28" s="269"/>
      <c r="BH28" s="269"/>
      <c r="BI28" s="269"/>
      <c r="BJ28" s="269"/>
      <c r="BK28" s="269"/>
      <c r="BL28" s="269"/>
      <c r="BM28" s="269"/>
      <c r="BN28" s="269"/>
      <c r="BO28" s="269"/>
      <c r="BP28" s="269"/>
      <c r="BQ28" s="269"/>
      <c r="BR28" s="269"/>
      <c r="BS28" s="269"/>
      <c r="BT28" s="269"/>
      <c r="BU28" s="269"/>
      <c r="BV28" s="269"/>
      <c r="BW28" s="269"/>
      <c r="BX28" s="269"/>
      <c r="BY28" s="269"/>
      <c r="BZ28" s="269"/>
      <c r="CA28" s="269"/>
      <c r="CB28" s="269"/>
      <c r="CC28" s="269"/>
      <c r="CD28" s="269"/>
      <c r="CE28" s="269"/>
      <c r="CF28" s="269"/>
      <c r="CG28" s="269"/>
      <c r="CH28" s="269"/>
      <c r="CI28" s="269"/>
      <c r="CJ28" s="269"/>
      <c r="CK28" s="269"/>
      <c r="CL28" s="269"/>
      <c r="CM28" s="269"/>
      <c r="CN28" s="269"/>
      <c r="CO28" s="269"/>
      <c r="CP28" s="269"/>
      <c r="CQ28" s="269"/>
      <c r="CR28" s="269"/>
      <c r="CS28" s="269"/>
      <c r="CT28" s="269"/>
      <c r="CU28" s="269"/>
      <c r="CV28" s="269"/>
      <c r="CW28" s="269"/>
      <c r="CX28" s="269"/>
      <c r="CY28" s="269"/>
      <c r="CZ28" s="269"/>
      <c r="DA28" s="269"/>
      <c r="DB28" s="269"/>
      <c r="DC28" s="269"/>
      <c r="DD28" s="269"/>
      <c r="DE28" s="269"/>
      <c r="DF28" s="269"/>
      <c r="DG28" s="269"/>
      <c r="DH28" s="269"/>
      <c r="DI28" s="260">
        <v>25</v>
      </c>
      <c r="DJ28" s="260"/>
      <c r="DK28" s="260"/>
      <c r="DL28" s="260"/>
      <c r="DM28" s="260"/>
      <c r="DN28" s="260"/>
      <c r="DO28" s="260"/>
      <c r="DP28" s="260"/>
      <c r="DQ28" s="260"/>
    </row>
    <row r="29" spans="1:167" x14ac:dyDescent="0.2">
      <c r="L29" s="269" t="s">
        <v>364</v>
      </c>
      <c r="M29" s="269"/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69"/>
      <c r="AB29" s="269"/>
      <c r="AC29" s="269"/>
      <c r="AD29" s="269"/>
      <c r="AE29" s="269"/>
      <c r="AF29" s="269"/>
      <c r="AG29" s="269"/>
      <c r="AH29" s="269"/>
      <c r="AI29" s="269"/>
      <c r="AJ29" s="269"/>
      <c r="AK29" s="269"/>
      <c r="AL29" s="269"/>
      <c r="AM29" s="269"/>
      <c r="AN29" s="269"/>
      <c r="AO29" s="269"/>
      <c r="AP29" s="269"/>
      <c r="AQ29" s="269"/>
      <c r="AR29" s="269"/>
      <c r="AS29" s="269"/>
      <c r="AT29" s="269"/>
      <c r="AU29" s="269"/>
      <c r="AV29" s="269"/>
      <c r="AW29" s="269"/>
      <c r="AX29" s="269"/>
      <c r="AY29" s="269"/>
      <c r="AZ29" s="269"/>
      <c r="BA29" s="269"/>
      <c r="BB29" s="269"/>
      <c r="BC29" s="269"/>
      <c r="BD29" s="269"/>
      <c r="BE29" s="269"/>
      <c r="BF29" s="269"/>
      <c r="BG29" s="269"/>
      <c r="BH29" s="269"/>
      <c r="BI29" s="269"/>
      <c r="BJ29" s="269"/>
      <c r="BK29" s="269"/>
      <c r="BL29" s="269"/>
      <c r="BM29" s="269"/>
      <c r="BN29" s="269"/>
      <c r="BO29" s="269"/>
      <c r="BP29" s="269"/>
      <c r="BQ29" s="269"/>
      <c r="BR29" s="269"/>
      <c r="BS29" s="269"/>
      <c r="BT29" s="269"/>
      <c r="BU29" s="269"/>
      <c r="BV29" s="269"/>
      <c r="BW29" s="269"/>
      <c r="BX29" s="269"/>
      <c r="BY29" s="269"/>
      <c r="BZ29" s="269"/>
      <c r="CA29" s="269"/>
      <c r="CB29" s="269"/>
      <c r="CC29" s="269"/>
      <c r="CD29" s="269"/>
      <c r="CE29" s="269"/>
      <c r="CF29" s="269"/>
      <c r="CG29" s="269"/>
      <c r="CH29" s="269"/>
      <c r="CI29" s="269"/>
      <c r="CJ29" s="269"/>
      <c r="CK29" s="269"/>
      <c r="CL29" s="269"/>
      <c r="CM29" s="269"/>
      <c r="CN29" s="269"/>
      <c r="CO29" s="269"/>
      <c r="CP29" s="260">
        <v>20</v>
      </c>
      <c r="CQ29" s="260"/>
      <c r="CR29" s="260"/>
      <c r="CS29" s="260"/>
      <c r="CT29" s="260"/>
      <c r="CU29" s="260"/>
      <c r="CV29" s="260"/>
      <c r="CW29" s="260"/>
    </row>
    <row r="30" spans="1:167" ht="3" customHeight="1" x14ac:dyDescent="0.2"/>
  </sheetData>
  <mergeCells count="186">
    <mergeCell ref="B1:FJ1"/>
    <mergeCell ref="B19:BE19"/>
    <mergeCell ref="B14:BE14"/>
    <mergeCell ref="DX11:EG11"/>
    <mergeCell ref="BF16:BM16"/>
    <mergeCell ref="FB15:FK15"/>
    <mergeCell ref="ER16:FA16"/>
    <mergeCell ref="FB16:FK16"/>
    <mergeCell ref="ER6:FA6"/>
    <mergeCell ref="ER17:FA17"/>
    <mergeCell ref="FB17:FK17"/>
    <mergeCell ref="ER18:FA18"/>
    <mergeCell ref="FB18:FK18"/>
    <mergeCell ref="FB6:FK6"/>
    <mergeCell ref="ER7:FA7"/>
    <mergeCell ref="FB7:FK7"/>
    <mergeCell ref="ER15:FA15"/>
    <mergeCell ref="FB9:FK9"/>
    <mergeCell ref="FB8:FK8"/>
    <mergeCell ref="ER8:FA8"/>
    <mergeCell ref="BF15:BM15"/>
    <mergeCell ref="BF17:BM17"/>
    <mergeCell ref="B11:BE11"/>
    <mergeCell ref="B15:BE15"/>
    <mergeCell ref="A4:BE6"/>
    <mergeCell ref="A7:BE7"/>
    <mergeCell ref="BF7:BM7"/>
    <mergeCell ref="B16:BE16"/>
    <mergeCell ref="B17:BE17"/>
    <mergeCell ref="B8:BE8"/>
    <mergeCell ref="CH11:CQ11"/>
    <mergeCell ref="CR11:DA11"/>
    <mergeCell ref="B9:BE9"/>
    <mergeCell ref="B10:BE10"/>
    <mergeCell ref="BF10:BM10"/>
    <mergeCell ref="BF9:BM9"/>
    <mergeCell ref="BF8:BM8"/>
    <mergeCell ref="BN8:BW8"/>
    <mergeCell ref="BN11:BW11"/>
    <mergeCell ref="BX11:CG11"/>
    <mergeCell ref="BN9:BW9"/>
    <mergeCell ref="BX8:CG8"/>
    <mergeCell ref="CH8:CQ8"/>
    <mergeCell ref="CR8:DA8"/>
    <mergeCell ref="BF14:BM14"/>
    <mergeCell ref="BN14:BW14"/>
    <mergeCell ref="DM5:DW6"/>
    <mergeCell ref="DX5:FK5"/>
    <mergeCell ref="ER19:FA19"/>
    <mergeCell ref="FB19:FK19"/>
    <mergeCell ref="DM19:DW19"/>
    <mergeCell ref="DX19:EG19"/>
    <mergeCell ref="BN18:BW18"/>
    <mergeCell ref="BX18:CG18"/>
    <mergeCell ref="BF4:BM6"/>
    <mergeCell ref="BF11:BM11"/>
    <mergeCell ref="B12:BE12"/>
    <mergeCell ref="BF12:BM12"/>
    <mergeCell ref="B13:BE13"/>
    <mergeCell ref="BX9:CG9"/>
    <mergeCell ref="BN10:BW10"/>
    <mergeCell ref="BX10:CG10"/>
    <mergeCell ref="CH9:CQ9"/>
    <mergeCell ref="CR9:DA9"/>
    <mergeCell ref="DX6:EG6"/>
    <mergeCell ref="EH6:EQ6"/>
    <mergeCell ref="BN7:BW7"/>
    <mergeCell ref="BX7:CG7"/>
    <mergeCell ref="CH7:CQ7"/>
    <mergeCell ref="CR7:DA7"/>
    <mergeCell ref="DB7:DL7"/>
    <mergeCell ref="DM7:DW7"/>
    <mergeCell ref="DX7:EG7"/>
    <mergeCell ref="EH7:EQ7"/>
    <mergeCell ref="BN4:BW6"/>
    <mergeCell ref="BX4:FK4"/>
    <mergeCell ref="BX5:CG6"/>
    <mergeCell ref="CH5:CQ6"/>
    <mergeCell ref="CR5:DA6"/>
    <mergeCell ref="DB5:DL6"/>
    <mergeCell ref="DB8:DL8"/>
    <mergeCell ref="DM8:DW8"/>
    <mergeCell ref="DX8:EG8"/>
    <mergeCell ref="EH8:EQ8"/>
    <mergeCell ref="DM9:DW9"/>
    <mergeCell ref="DX9:EG9"/>
    <mergeCell ref="EH9:EQ9"/>
    <mergeCell ref="ER9:FA9"/>
    <mergeCell ref="CH10:CQ10"/>
    <mergeCell ref="CR10:DA10"/>
    <mergeCell ref="DB10:DL10"/>
    <mergeCell ref="DM10:DW10"/>
    <mergeCell ref="DX10:EG10"/>
    <mergeCell ref="EH10:EQ10"/>
    <mergeCell ref="DB9:DL9"/>
    <mergeCell ref="ER10:FA10"/>
    <mergeCell ref="FB10:FK10"/>
    <mergeCell ref="EH11:EQ11"/>
    <mergeCell ref="ER11:FA11"/>
    <mergeCell ref="FB11:FK11"/>
    <mergeCell ref="BN12:BW12"/>
    <mergeCell ref="BX12:CG12"/>
    <mergeCell ref="CH12:CQ12"/>
    <mergeCell ref="CR12:DA12"/>
    <mergeCell ref="DB12:DL12"/>
    <mergeCell ref="DB11:DL11"/>
    <mergeCell ref="DM11:DW11"/>
    <mergeCell ref="DM12:DW12"/>
    <mergeCell ref="DX12:EG12"/>
    <mergeCell ref="EH12:EQ12"/>
    <mergeCell ref="ER12:FA12"/>
    <mergeCell ref="FB12:FK12"/>
    <mergeCell ref="DX16:EG16"/>
    <mergeCell ref="EH16:EQ16"/>
    <mergeCell ref="EH13:EQ13"/>
    <mergeCell ref="DX15:EG15"/>
    <mergeCell ref="EH15:EQ15"/>
    <mergeCell ref="BX14:CG14"/>
    <mergeCell ref="CH14:CQ14"/>
    <mergeCell ref="CR14:DA14"/>
    <mergeCell ref="DB14:DL14"/>
    <mergeCell ref="DM14:DW14"/>
    <mergeCell ref="DX14:EG14"/>
    <mergeCell ref="EH14:EQ14"/>
    <mergeCell ref="BN15:BW15"/>
    <mergeCell ref="BX15:CG15"/>
    <mergeCell ref="CH15:CQ15"/>
    <mergeCell ref="CR15:DA15"/>
    <mergeCell ref="DB15:DL15"/>
    <mergeCell ref="DM15:DW15"/>
    <mergeCell ref="ER13:FA13"/>
    <mergeCell ref="FB13:FK13"/>
    <mergeCell ref="DX13:EG13"/>
    <mergeCell ref="CR13:DA13"/>
    <mergeCell ref="DB13:DL13"/>
    <mergeCell ref="DM13:DW13"/>
    <mergeCell ref="BF13:BM13"/>
    <mergeCell ref="BN13:BW13"/>
    <mergeCell ref="BX13:CG13"/>
    <mergeCell ref="CH13:CQ13"/>
    <mergeCell ref="ER14:FA14"/>
    <mergeCell ref="FB14:FK14"/>
    <mergeCell ref="EH19:EQ19"/>
    <mergeCell ref="BF19:BM19"/>
    <mergeCell ref="CR19:DA19"/>
    <mergeCell ref="DB19:DL19"/>
    <mergeCell ref="BN19:BW19"/>
    <mergeCell ref="BX19:CG19"/>
    <mergeCell ref="CH19:CQ19"/>
    <mergeCell ref="Y27:AF27"/>
    <mergeCell ref="B21:BE21"/>
    <mergeCell ref="BF21:BM21"/>
    <mergeCell ref="BN21:BW21"/>
    <mergeCell ref="B20:BE20"/>
    <mergeCell ref="BF20:BM20"/>
    <mergeCell ref="BN20:BW20"/>
    <mergeCell ref="DI28:DQ28"/>
    <mergeCell ref="CP29:CW29"/>
    <mergeCell ref="B22:BE22"/>
    <mergeCell ref="BF22:BM22"/>
    <mergeCell ref="BN22:BW22"/>
    <mergeCell ref="Q28:DH28"/>
    <mergeCell ref="L29:CO29"/>
    <mergeCell ref="AU25:BB25"/>
    <mergeCell ref="BN16:BW16"/>
    <mergeCell ref="CR18:DA18"/>
    <mergeCell ref="DB18:DL18"/>
    <mergeCell ref="BX16:CG16"/>
    <mergeCell ref="CH16:CQ16"/>
    <mergeCell ref="CR16:DA16"/>
    <mergeCell ref="DB16:DL16"/>
    <mergeCell ref="DM16:DW16"/>
    <mergeCell ref="BF18:BM18"/>
    <mergeCell ref="B18:BE18"/>
    <mergeCell ref="EH17:EQ17"/>
    <mergeCell ref="BN17:BW17"/>
    <mergeCell ref="BX17:CG17"/>
    <mergeCell ref="CH17:CQ17"/>
    <mergeCell ref="CR17:DA17"/>
    <mergeCell ref="DM18:DW18"/>
    <mergeCell ref="DX18:EG18"/>
    <mergeCell ref="DB17:DL17"/>
    <mergeCell ref="DM17:DW17"/>
    <mergeCell ref="DX17:EG17"/>
    <mergeCell ref="CH18:CQ18"/>
    <mergeCell ref="EH18:EQ18"/>
  </mergeCells>
  <phoneticPr fontId="0" type="noConversion"/>
  <pageMargins left="0.39370078740157483" right="0.31496062992125984" top="0.78740157480314965" bottom="0.39370078740157483" header="0.19685039370078741" footer="0.19685039370078741"/>
  <pageSetup paperSize="9" scale="9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21"/>
  <sheetViews>
    <sheetView view="pageBreakPreview" workbookViewId="0">
      <selection activeCell="FF21" sqref="FF21"/>
    </sheetView>
  </sheetViews>
  <sheetFormatPr defaultColWidth="0.85546875" defaultRowHeight="12.75" x14ac:dyDescent="0.2"/>
  <cols>
    <col min="1" max="16384" width="0.85546875" style="1"/>
  </cols>
  <sheetData>
    <row r="1" spans="1:161" ht="15.75" x14ac:dyDescent="0.25">
      <c r="B1" s="190" t="s">
        <v>145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90"/>
      <c r="BM1" s="190"/>
      <c r="BN1" s="190"/>
      <c r="BO1" s="190"/>
      <c r="BP1" s="190"/>
      <c r="BQ1" s="190"/>
      <c r="BR1" s="190"/>
      <c r="BS1" s="190"/>
      <c r="BT1" s="190"/>
      <c r="BU1" s="190"/>
      <c r="BV1" s="190"/>
      <c r="BW1" s="190"/>
      <c r="BX1" s="190"/>
      <c r="BY1" s="190"/>
      <c r="BZ1" s="190"/>
      <c r="CA1" s="190"/>
      <c r="CB1" s="190"/>
      <c r="CC1" s="190"/>
      <c r="CD1" s="190"/>
      <c r="CE1" s="190"/>
      <c r="CF1" s="190"/>
      <c r="CG1" s="190"/>
      <c r="CH1" s="190"/>
      <c r="CI1" s="190"/>
      <c r="CJ1" s="190"/>
      <c r="CK1" s="190"/>
      <c r="CL1" s="190"/>
      <c r="CM1" s="190"/>
      <c r="CN1" s="190"/>
      <c r="CO1" s="190"/>
      <c r="CP1" s="190"/>
      <c r="CQ1" s="190"/>
      <c r="CR1" s="190"/>
      <c r="CS1" s="190"/>
      <c r="CT1" s="190"/>
      <c r="CU1" s="190"/>
      <c r="CV1" s="190"/>
      <c r="CW1" s="190"/>
      <c r="CX1" s="190"/>
      <c r="CY1" s="190"/>
      <c r="CZ1" s="190"/>
      <c r="DA1" s="190"/>
      <c r="DB1" s="190"/>
      <c r="DC1" s="190"/>
      <c r="DD1" s="190"/>
      <c r="DE1" s="190"/>
      <c r="DF1" s="190"/>
      <c r="DG1" s="190"/>
      <c r="DH1" s="190"/>
      <c r="DI1" s="190"/>
      <c r="DJ1" s="190"/>
      <c r="DK1" s="190"/>
      <c r="DL1" s="190"/>
      <c r="DM1" s="190"/>
      <c r="DN1" s="190"/>
      <c r="DO1" s="190"/>
      <c r="DP1" s="190"/>
      <c r="DQ1" s="190"/>
      <c r="DR1" s="190"/>
      <c r="DS1" s="190"/>
      <c r="DT1" s="190"/>
      <c r="DU1" s="190"/>
      <c r="DV1" s="190"/>
      <c r="DW1" s="190"/>
      <c r="DX1" s="190"/>
      <c r="DY1" s="190"/>
      <c r="DZ1" s="190"/>
      <c r="EA1" s="190"/>
      <c r="EB1" s="190"/>
      <c r="EC1" s="190"/>
      <c r="ED1" s="190"/>
      <c r="EE1" s="190"/>
      <c r="EF1" s="190"/>
      <c r="EG1" s="190"/>
      <c r="EH1" s="190"/>
      <c r="EI1" s="190"/>
      <c r="EJ1" s="190"/>
      <c r="EK1" s="190"/>
      <c r="EL1" s="190"/>
      <c r="EM1" s="190"/>
      <c r="EN1" s="190"/>
      <c r="EO1" s="190"/>
      <c r="EP1" s="190"/>
      <c r="EQ1" s="190"/>
      <c r="ER1" s="190"/>
      <c r="ES1" s="190"/>
      <c r="ET1" s="190"/>
      <c r="EU1" s="190"/>
      <c r="EV1" s="190"/>
      <c r="EW1" s="190"/>
      <c r="EX1" s="190"/>
      <c r="EY1" s="190"/>
      <c r="EZ1" s="190"/>
      <c r="FA1" s="190"/>
      <c r="FB1" s="190"/>
      <c r="FC1" s="190"/>
      <c r="FD1" s="190"/>
      <c r="FE1" s="41"/>
    </row>
    <row r="2" spans="1:161" ht="15" customHeight="1" x14ac:dyDescent="0.2">
      <c r="FE2" s="35" t="s">
        <v>60</v>
      </c>
    </row>
    <row r="3" spans="1:161" ht="13.5" customHeight="1" x14ac:dyDescent="0.2">
      <c r="A3" s="244" t="s">
        <v>35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6"/>
      <c r="BG3" s="244" t="s">
        <v>36</v>
      </c>
      <c r="BH3" s="245"/>
      <c r="BI3" s="245"/>
      <c r="BJ3" s="245"/>
      <c r="BK3" s="245"/>
      <c r="BL3" s="245"/>
      <c r="BM3" s="245"/>
      <c r="BN3" s="246"/>
      <c r="BO3" s="272" t="s">
        <v>146</v>
      </c>
      <c r="BP3" s="273"/>
      <c r="BQ3" s="273"/>
      <c r="BR3" s="273"/>
      <c r="BS3" s="273"/>
      <c r="BT3" s="273"/>
      <c r="BU3" s="273"/>
      <c r="BV3" s="273"/>
      <c r="BW3" s="273"/>
      <c r="BX3" s="273"/>
      <c r="BY3" s="273"/>
      <c r="BZ3" s="273"/>
      <c r="CA3" s="273"/>
      <c r="CB3" s="273"/>
      <c r="CC3" s="273"/>
      <c r="CD3" s="273"/>
      <c r="CE3" s="273"/>
      <c r="CF3" s="273"/>
      <c r="CG3" s="273"/>
      <c r="CH3" s="273"/>
      <c r="CI3" s="273"/>
      <c r="CJ3" s="273"/>
      <c r="CK3" s="273"/>
      <c r="CL3" s="273"/>
      <c r="CM3" s="273"/>
      <c r="CN3" s="273"/>
      <c r="CO3" s="273"/>
      <c r="CP3" s="273"/>
      <c r="CQ3" s="273"/>
      <c r="CR3" s="273"/>
      <c r="CS3" s="273"/>
      <c r="CT3" s="273"/>
      <c r="CU3" s="273"/>
      <c r="CV3" s="273"/>
      <c r="CW3" s="273"/>
      <c r="CX3" s="273"/>
      <c r="CY3" s="273"/>
      <c r="CZ3" s="273"/>
      <c r="DA3" s="273"/>
      <c r="DB3" s="273"/>
      <c r="DC3" s="273"/>
      <c r="DD3" s="273"/>
      <c r="DE3" s="273"/>
      <c r="DF3" s="273"/>
      <c r="DG3" s="273"/>
      <c r="DH3" s="273"/>
      <c r="DI3" s="273"/>
      <c r="DJ3" s="273"/>
      <c r="DK3" s="273"/>
      <c r="DL3" s="273"/>
      <c r="DM3" s="273"/>
      <c r="DN3" s="273"/>
      <c r="DO3" s="273"/>
      <c r="DP3" s="273"/>
      <c r="DQ3" s="273"/>
      <c r="DR3" s="273"/>
      <c r="DS3" s="273"/>
      <c r="DT3" s="273"/>
      <c r="DU3" s="273"/>
      <c r="DV3" s="273"/>
      <c r="DW3" s="273"/>
      <c r="DX3" s="273"/>
      <c r="DY3" s="273"/>
      <c r="DZ3" s="273"/>
      <c r="EA3" s="273"/>
      <c r="EB3" s="273"/>
      <c r="EC3" s="273"/>
      <c r="ED3" s="273"/>
      <c r="EE3" s="273"/>
      <c r="EF3" s="273"/>
      <c r="EG3" s="273"/>
      <c r="EH3" s="273"/>
      <c r="EI3" s="273"/>
      <c r="EJ3" s="273"/>
      <c r="EK3" s="273"/>
      <c r="EL3" s="273"/>
      <c r="EM3" s="273"/>
      <c r="EN3" s="273"/>
      <c r="EO3" s="273"/>
      <c r="EP3" s="273"/>
      <c r="EQ3" s="273"/>
      <c r="ER3" s="273"/>
      <c r="ES3" s="273"/>
      <c r="ET3" s="273"/>
      <c r="EU3" s="273"/>
      <c r="EV3" s="273"/>
      <c r="EW3" s="273"/>
      <c r="EX3" s="273"/>
      <c r="EY3" s="273"/>
      <c r="EZ3" s="273"/>
      <c r="FA3" s="273"/>
      <c r="FB3" s="273"/>
      <c r="FC3" s="273"/>
      <c r="FD3" s="273"/>
      <c r="FE3" s="274"/>
    </row>
    <row r="4" spans="1:161" ht="134.25" customHeight="1" x14ac:dyDescent="0.2">
      <c r="A4" s="247"/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8"/>
      <c r="BD4" s="248"/>
      <c r="BE4" s="248"/>
      <c r="BF4" s="249"/>
      <c r="BG4" s="247"/>
      <c r="BH4" s="248"/>
      <c r="BI4" s="248"/>
      <c r="BJ4" s="248"/>
      <c r="BK4" s="248"/>
      <c r="BL4" s="248"/>
      <c r="BM4" s="248"/>
      <c r="BN4" s="249"/>
      <c r="BO4" s="250" t="s">
        <v>259</v>
      </c>
      <c r="BP4" s="251"/>
      <c r="BQ4" s="251"/>
      <c r="BR4" s="251"/>
      <c r="BS4" s="251"/>
      <c r="BT4" s="251"/>
      <c r="BU4" s="251"/>
      <c r="BV4" s="251"/>
      <c r="BW4" s="251"/>
      <c r="BX4" s="251"/>
      <c r="BY4" s="251"/>
      <c r="BZ4" s="251"/>
      <c r="CA4" s="251"/>
      <c r="CB4" s="251"/>
      <c r="CC4" s="251"/>
      <c r="CD4" s="251"/>
      <c r="CE4" s="251"/>
      <c r="CF4" s="251"/>
      <c r="CG4" s="252"/>
      <c r="CH4" s="250" t="s">
        <v>260</v>
      </c>
      <c r="CI4" s="251"/>
      <c r="CJ4" s="251"/>
      <c r="CK4" s="251"/>
      <c r="CL4" s="251"/>
      <c r="CM4" s="251"/>
      <c r="CN4" s="251"/>
      <c r="CO4" s="251"/>
      <c r="CP4" s="251"/>
      <c r="CQ4" s="251"/>
      <c r="CR4" s="251"/>
      <c r="CS4" s="251"/>
      <c r="CT4" s="251"/>
      <c r="CU4" s="251"/>
      <c r="CV4" s="251"/>
      <c r="CW4" s="251"/>
      <c r="CX4" s="251"/>
      <c r="CY4" s="251"/>
      <c r="CZ4" s="252"/>
      <c r="DA4" s="250" t="s">
        <v>258</v>
      </c>
      <c r="DB4" s="251"/>
      <c r="DC4" s="251"/>
      <c r="DD4" s="251"/>
      <c r="DE4" s="251"/>
      <c r="DF4" s="251"/>
      <c r="DG4" s="251"/>
      <c r="DH4" s="251"/>
      <c r="DI4" s="251"/>
      <c r="DJ4" s="251"/>
      <c r="DK4" s="251"/>
      <c r="DL4" s="251"/>
      <c r="DM4" s="251"/>
      <c r="DN4" s="251"/>
      <c r="DO4" s="252"/>
      <c r="DP4" s="250" t="s">
        <v>257</v>
      </c>
      <c r="DQ4" s="251"/>
      <c r="DR4" s="251"/>
      <c r="DS4" s="251"/>
      <c r="DT4" s="251"/>
      <c r="DU4" s="251"/>
      <c r="DV4" s="251"/>
      <c r="DW4" s="251"/>
      <c r="DX4" s="251"/>
      <c r="DY4" s="251"/>
      <c r="DZ4" s="251"/>
      <c r="EA4" s="251"/>
      <c r="EB4" s="251"/>
      <c r="EC4" s="252"/>
      <c r="ED4" s="250" t="s">
        <v>255</v>
      </c>
      <c r="EE4" s="251"/>
      <c r="EF4" s="251"/>
      <c r="EG4" s="251"/>
      <c r="EH4" s="251"/>
      <c r="EI4" s="251"/>
      <c r="EJ4" s="251"/>
      <c r="EK4" s="251"/>
      <c r="EL4" s="251"/>
      <c r="EM4" s="251"/>
      <c r="EN4" s="251"/>
      <c r="EO4" s="251"/>
      <c r="EP4" s="251"/>
      <c r="EQ4" s="252"/>
      <c r="ER4" s="250" t="s">
        <v>256</v>
      </c>
      <c r="ES4" s="251"/>
      <c r="ET4" s="251"/>
      <c r="EU4" s="251"/>
      <c r="EV4" s="251"/>
      <c r="EW4" s="251"/>
      <c r="EX4" s="251"/>
      <c r="EY4" s="251"/>
      <c r="EZ4" s="251"/>
      <c r="FA4" s="251"/>
      <c r="FB4" s="251"/>
      <c r="FC4" s="251"/>
      <c r="FD4" s="251"/>
      <c r="FE4" s="252"/>
    </row>
    <row r="5" spans="1:161" x14ac:dyDescent="0.2">
      <c r="A5" s="207">
        <v>1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8"/>
      <c r="BD5" s="208"/>
      <c r="BE5" s="208"/>
      <c r="BF5" s="209"/>
      <c r="BG5" s="207">
        <v>2</v>
      </c>
      <c r="BH5" s="208"/>
      <c r="BI5" s="208"/>
      <c r="BJ5" s="208"/>
      <c r="BK5" s="208"/>
      <c r="BL5" s="208"/>
      <c r="BM5" s="208"/>
      <c r="BN5" s="209"/>
      <c r="BO5" s="207">
        <v>3</v>
      </c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8"/>
      <c r="CA5" s="208"/>
      <c r="CB5" s="208"/>
      <c r="CC5" s="208"/>
      <c r="CD5" s="208"/>
      <c r="CE5" s="208"/>
      <c r="CF5" s="208"/>
      <c r="CG5" s="209"/>
      <c r="CH5" s="207">
        <v>4</v>
      </c>
      <c r="CI5" s="208"/>
      <c r="CJ5" s="208"/>
      <c r="CK5" s="208"/>
      <c r="CL5" s="208"/>
      <c r="CM5" s="208"/>
      <c r="CN5" s="208"/>
      <c r="CO5" s="208"/>
      <c r="CP5" s="208"/>
      <c r="CQ5" s="208"/>
      <c r="CR5" s="208"/>
      <c r="CS5" s="208"/>
      <c r="CT5" s="208"/>
      <c r="CU5" s="208"/>
      <c r="CV5" s="208"/>
      <c r="CW5" s="208"/>
      <c r="CX5" s="208"/>
      <c r="CY5" s="208"/>
      <c r="CZ5" s="209"/>
      <c r="DA5" s="207">
        <v>5</v>
      </c>
      <c r="DB5" s="208"/>
      <c r="DC5" s="208"/>
      <c r="DD5" s="208"/>
      <c r="DE5" s="208"/>
      <c r="DF5" s="208"/>
      <c r="DG5" s="208"/>
      <c r="DH5" s="208"/>
      <c r="DI5" s="208"/>
      <c r="DJ5" s="208"/>
      <c r="DK5" s="208"/>
      <c r="DL5" s="208"/>
      <c r="DM5" s="208"/>
      <c r="DN5" s="208"/>
      <c r="DO5" s="209"/>
      <c r="DP5" s="207">
        <v>6</v>
      </c>
      <c r="DQ5" s="208"/>
      <c r="DR5" s="208"/>
      <c r="DS5" s="208"/>
      <c r="DT5" s="208"/>
      <c r="DU5" s="208"/>
      <c r="DV5" s="208"/>
      <c r="DW5" s="208"/>
      <c r="DX5" s="208"/>
      <c r="DY5" s="208"/>
      <c r="DZ5" s="208"/>
      <c r="EA5" s="208"/>
      <c r="EB5" s="208"/>
      <c r="EC5" s="209"/>
      <c r="ED5" s="207">
        <v>7</v>
      </c>
      <c r="EE5" s="208"/>
      <c r="EF5" s="208"/>
      <c r="EG5" s="208"/>
      <c r="EH5" s="208"/>
      <c r="EI5" s="208"/>
      <c r="EJ5" s="208"/>
      <c r="EK5" s="208"/>
      <c r="EL5" s="208"/>
      <c r="EM5" s="208"/>
      <c r="EN5" s="208"/>
      <c r="EO5" s="208"/>
      <c r="EP5" s="208"/>
      <c r="EQ5" s="209"/>
      <c r="ER5" s="207">
        <v>8</v>
      </c>
      <c r="ES5" s="208"/>
      <c r="ET5" s="208"/>
      <c r="EU5" s="208"/>
      <c r="EV5" s="208"/>
      <c r="EW5" s="208"/>
      <c r="EX5" s="208"/>
      <c r="EY5" s="208"/>
      <c r="EZ5" s="208"/>
      <c r="FA5" s="208"/>
      <c r="FB5" s="208"/>
      <c r="FC5" s="208"/>
      <c r="FD5" s="208"/>
      <c r="FE5" s="209"/>
    </row>
    <row r="6" spans="1:161" x14ac:dyDescent="0.2">
      <c r="A6" s="36"/>
      <c r="B6" s="270" t="s">
        <v>147</v>
      </c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213"/>
      <c r="BC6" s="213"/>
      <c r="BD6" s="213"/>
      <c r="BE6" s="213"/>
      <c r="BF6" s="214"/>
      <c r="BG6" s="263" t="s">
        <v>39</v>
      </c>
      <c r="BH6" s="264"/>
      <c r="BI6" s="264"/>
      <c r="BJ6" s="264"/>
      <c r="BK6" s="264"/>
      <c r="BL6" s="264"/>
      <c r="BM6" s="264"/>
      <c r="BN6" s="265"/>
      <c r="BO6" s="257">
        <v>0</v>
      </c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9"/>
      <c r="CH6" s="257">
        <v>0</v>
      </c>
      <c r="CI6" s="258"/>
      <c r="CJ6" s="258"/>
      <c r="CK6" s="258"/>
      <c r="CL6" s="258"/>
      <c r="CM6" s="258"/>
      <c r="CN6" s="258"/>
      <c r="CO6" s="258"/>
      <c r="CP6" s="258"/>
      <c r="CQ6" s="258"/>
      <c r="CR6" s="258"/>
      <c r="CS6" s="258"/>
      <c r="CT6" s="258"/>
      <c r="CU6" s="258"/>
      <c r="CV6" s="258"/>
      <c r="CW6" s="258"/>
      <c r="CX6" s="258"/>
      <c r="CY6" s="258"/>
      <c r="CZ6" s="259"/>
      <c r="DA6" s="257">
        <v>0</v>
      </c>
      <c r="DB6" s="258"/>
      <c r="DC6" s="258"/>
      <c r="DD6" s="258"/>
      <c r="DE6" s="258"/>
      <c r="DF6" s="258"/>
      <c r="DG6" s="258"/>
      <c r="DH6" s="258"/>
      <c r="DI6" s="258"/>
      <c r="DJ6" s="258"/>
      <c r="DK6" s="258"/>
      <c r="DL6" s="258"/>
      <c r="DM6" s="258"/>
      <c r="DN6" s="258"/>
      <c r="DO6" s="259"/>
      <c r="DP6" s="257">
        <v>0</v>
      </c>
      <c r="DQ6" s="258"/>
      <c r="DR6" s="258"/>
      <c r="DS6" s="258"/>
      <c r="DT6" s="258"/>
      <c r="DU6" s="258"/>
      <c r="DV6" s="258"/>
      <c r="DW6" s="258"/>
      <c r="DX6" s="258"/>
      <c r="DY6" s="258"/>
      <c r="DZ6" s="258"/>
      <c r="EA6" s="258"/>
      <c r="EB6" s="258"/>
      <c r="EC6" s="259"/>
      <c r="ED6" s="257">
        <v>0</v>
      </c>
      <c r="EE6" s="258"/>
      <c r="EF6" s="258"/>
      <c r="EG6" s="258"/>
      <c r="EH6" s="258"/>
      <c r="EI6" s="258"/>
      <c r="EJ6" s="258"/>
      <c r="EK6" s="258"/>
      <c r="EL6" s="258"/>
      <c r="EM6" s="258"/>
      <c r="EN6" s="258"/>
      <c r="EO6" s="258"/>
      <c r="EP6" s="258"/>
      <c r="EQ6" s="259"/>
      <c r="ER6" s="257">
        <v>0</v>
      </c>
      <c r="ES6" s="258"/>
      <c r="ET6" s="258"/>
      <c r="EU6" s="258"/>
      <c r="EV6" s="258"/>
      <c r="EW6" s="258"/>
      <c r="EX6" s="258"/>
      <c r="EY6" s="258"/>
      <c r="EZ6" s="258"/>
      <c r="FA6" s="258"/>
      <c r="FB6" s="258"/>
      <c r="FC6" s="258"/>
      <c r="FD6" s="258"/>
      <c r="FE6" s="259"/>
    </row>
    <row r="7" spans="1:161" x14ac:dyDescent="0.2">
      <c r="A7" s="36"/>
      <c r="B7" s="261" t="s">
        <v>148</v>
      </c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1"/>
      <c r="BG7" s="263" t="s">
        <v>40</v>
      </c>
      <c r="BH7" s="264"/>
      <c r="BI7" s="264"/>
      <c r="BJ7" s="264"/>
      <c r="BK7" s="264"/>
      <c r="BL7" s="264"/>
      <c r="BM7" s="264"/>
      <c r="BN7" s="265"/>
      <c r="BO7" s="257">
        <v>0</v>
      </c>
      <c r="BP7" s="258"/>
      <c r="BQ7" s="258"/>
      <c r="BR7" s="258"/>
      <c r="BS7" s="258"/>
      <c r="BT7" s="258"/>
      <c r="BU7" s="258"/>
      <c r="BV7" s="258"/>
      <c r="BW7" s="258"/>
      <c r="BX7" s="258"/>
      <c r="BY7" s="258"/>
      <c r="BZ7" s="258"/>
      <c r="CA7" s="258"/>
      <c r="CB7" s="258"/>
      <c r="CC7" s="258"/>
      <c r="CD7" s="258"/>
      <c r="CE7" s="258"/>
      <c r="CF7" s="258"/>
      <c r="CG7" s="259"/>
      <c r="CH7" s="257">
        <v>0</v>
      </c>
      <c r="CI7" s="258"/>
      <c r="CJ7" s="258"/>
      <c r="CK7" s="258"/>
      <c r="CL7" s="258"/>
      <c r="CM7" s="258"/>
      <c r="CN7" s="258"/>
      <c r="CO7" s="258"/>
      <c r="CP7" s="258"/>
      <c r="CQ7" s="258"/>
      <c r="CR7" s="258"/>
      <c r="CS7" s="258"/>
      <c r="CT7" s="258"/>
      <c r="CU7" s="258"/>
      <c r="CV7" s="258"/>
      <c r="CW7" s="258"/>
      <c r="CX7" s="258"/>
      <c r="CY7" s="258"/>
      <c r="CZ7" s="259"/>
      <c r="DA7" s="257">
        <v>0</v>
      </c>
      <c r="DB7" s="258"/>
      <c r="DC7" s="258"/>
      <c r="DD7" s="258"/>
      <c r="DE7" s="258"/>
      <c r="DF7" s="258"/>
      <c r="DG7" s="258"/>
      <c r="DH7" s="258"/>
      <c r="DI7" s="258"/>
      <c r="DJ7" s="258"/>
      <c r="DK7" s="258"/>
      <c r="DL7" s="258"/>
      <c r="DM7" s="258"/>
      <c r="DN7" s="258"/>
      <c r="DO7" s="259"/>
      <c r="DP7" s="257">
        <v>0</v>
      </c>
      <c r="DQ7" s="258"/>
      <c r="DR7" s="258"/>
      <c r="DS7" s="258"/>
      <c r="DT7" s="258"/>
      <c r="DU7" s="258"/>
      <c r="DV7" s="258"/>
      <c r="DW7" s="258"/>
      <c r="DX7" s="258"/>
      <c r="DY7" s="258"/>
      <c r="DZ7" s="258"/>
      <c r="EA7" s="258"/>
      <c r="EB7" s="258"/>
      <c r="EC7" s="259"/>
      <c r="ED7" s="257"/>
      <c r="EE7" s="258"/>
      <c r="EF7" s="258"/>
      <c r="EG7" s="258"/>
      <c r="EH7" s="258"/>
      <c r="EI7" s="258"/>
      <c r="EJ7" s="258"/>
      <c r="EK7" s="258"/>
      <c r="EL7" s="258"/>
      <c r="EM7" s="258"/>
      <c r="EN7" s="258"/>
      <c r="EO7" s="258"/>
      <c r="EP7" s="258"/>
      <c r="EQ7" s="259"/>
      <c r="ER7" s="257">
        <v>0</v>
      </c>
      <c r="ES7" s="258"/>
      <c r="ET7" s="258"/>
      <c r="EU7" s="258"/>
      <c r="EV7" s="258"/>
      <c r="EW7" s="258"/>
      <c r="EX7" s="258"/>
      <c r="EY7" s="258"/>
      <c r="EZ7" s="258"/>
      <c r="FA7" s="258"/>
      <c r="FB7" s="258"/>
      <c r="FC7" s="258"/>
      <c r="FD7" s="258"/>
      <c r="FE7" s="259"/>
    </row>
    <row r="8" spans="1:161" ht="25.5" customHeight="1" x14ac:dyDescent="0.2">
      <c r="A8" s="36"/>
      <c r="B8" s="280" t="s">
        <v>149</v>
      </c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5"/>
      <c r="AU8" s="285"/>
      <c r="AV8" s="285"/>
      <c r="AW8" s="285"/>
      <c r="AX8" s="285"/>
      <c r="AY8" s="285"/>
      <c r="AZ8" s="285"/>
      <c r="BA8" s="285"/>
      <c r="BB8" s="285"/>
      <c r="BC8" s="285"/>
      <c r="BD8" s="285"/>
      <c r="BE8" s="285"/>
      <c r="BF8" s="286"/>
      <c r="BG8" s="263" t="s">
        <v>41</v>
      </c>
      <c r="BH8" s="264"/>
      <c r="BI8" s="264"/>
      <c r="BJ8" s="264"/>
      <c r="BK8" s="264"/>
      <c r="BL8" s="264"/>
      <c r="BM8" s="264"/>
      <c r="BN8" s="265"/>
      <c r="BO8" s="257">
        <v>0</v>
      </c>
      <c r="BP8" s="258"/>
      <c r="BQ8" s="258"/>
      <c r="BR8" s="258"/>
      <c r="BS8" s="258"/>
      <c r="BT8" s="258"/>
      <c r="BU8" s="258"/>
      <c r="BV8" s="258"/>
      <c r="BW8" s="258"/>
      <c r="BX8" s="258"/>
      <c r="BY8" s="258"/>
      <c r="BZ8" s="258"/>
      <c r="CA8" s="258"/>
      <c r="CB8" s="258"/>
      <c r="CC8" s="258"/>
      <c r="CD8" s="258"/>
      <c r="CE8" s="258"/>
      <c r="CF8" s="258"/>
      <c r="CG8" s="259"/>
      <c r="CH8" s="257">
        <v>0</v>
      </c>
      <c r="CI8" s="258"/>
      <c r="CJ8" s="258"/>
      <c r="CK8" s="258"/>
      <c r="CL8" s="258"/>
      <c r="CM8" s="258"/>
      <c r="CN8" s="258"/>
      <c r="CO8" s="258"/>
      <c r="CP8" s="258"/>
      <c r="CQ8" s="258"/>
      <c r="CR8" s="258"/>
      <c r="CS8" s="258"/>
      <c r="CT8" s="258"/>
      <c r="CU8" s="258"/>
      <c r="CV8" s="258"/>
      <c r="CW8" s="258"/>
      <c r="CX8" s="258"/>
      <c r="CY8" s="258"/>
      <c r="CZ8" s="259"/>
      <c r="DA8" s="257">
        <v>0</v>
      </c>
      <c r="DB8" s="258"/>
      <c r="DC8" s="258"/>
      <c r="DD8" s="258"/>
      <c r="DE8" s="258"/>
      <c r="DF8" s="258"/>
      <c r="DG8" s="258"/>
      <c r="DH8" s="258"/>
      <c r="DI8" s="258"/>
      <c r="DJ8" s="258"/>
      <c r="DK8" s="258"/>
      <c r="DL8" s="258"/>
      <c r="DM8" s="258"/>
      <c r="DN8" s="258"/>
      <c r="DO8" s="259"/>
      <c r="DP8" s="257">
        <v>0</v>
      </c>
      <c r="DQ8" s="258"/>
      <c r="DR8" s="258"/>
      <c r="DS8" s="258"/>
      <c r="DT8" s="258"/>
      <c r="DU8" s="258"/>
      <c r="DV8" s="258"/>
      <c r="DW8" s="258"/>
      <c r="DX8" s="258"/>
      <c r="DY8" s="258"/>
      <c r="DZ8" s="258"/>
      <c r="EA8" s="258"/>
      <c r="EB8" s="258"/>
      <c r="EC8" s="259"/>
      <c r="ED8" s="257">
        <v>0</v>
      </c>
      <c r="EE8" s="258"/>
      <c r="EF8" s="258"/>
      <c r="EG8" s="258"/>
      <c r="EH8" s="258"/>
      <c r="EI8" s="258"/>
      <c r="EJ8" s="258"/>
      <c r="EK8" s="258"/>
      <c r="EL8" s="258"/>
      <c r="EM8" s="258"/>
      <c r="EN8" s="258"/>
      <c r="EO8" s="258"/>
      <c r="EP8" s="258"/>
      <c r="EQ8" s="259"/>
      <c r="ER8" s="257">
        <v>0</v>
      </c>
      <c r="ES8" s="258"/>
      <c r="ET8" s="258"/>
      <c r="EU8" s="258"/>
      <c r="EV8" s="258"/>
      <c r="EW8" s="258"/>
      <c r="EX8" s="258"/>
      <c r="EY8" s="258"/>
      <c r="EZ8" s="258"/>
      <c r="FA8" s="258"/>
      <c r="FB8" s="258"/>
      <c r="FC8" s="258"/>
      <c r="FD8" s="258"/>
      <c r="FE8" s="259"/>
    </row>
    <row r="9" spans="1:161" x14ac:dyDescent="0.2">
      <c r="A9" s="36"/>
      <c r="B9" s="280" t="s">
        <v>150</v>
      </c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5"/>
      <c r="BE9" s="285"/>
      <c r="BF9" s="286"/>
      <c r="BG9" s="263" t="s">
        <v>42</v>
      </c>
      <c r="BH9" s="264"/>
      <c r="BI9" s="264"/>
      <c r="BJ9" s="264"/>
      <c r="BK9" s="264"/>
      <c r="BL9" s="264"/>
      <c r="BM9" s="264"/>
      <c r="BN9" s="265"/>
      <c r="BO9" s="257">
        <v>0</v>
      </c>
      <c r="BP9" s="258"/>
      <c r="BQ9" s="258"/>
      <c r="BR9" s="258"/>
      <c r="BS9" s="258"/>
      <c r="BT9" s="258"/>
      <c r="BU9" s="258"/>
      <c r="BV9" s="258"/>
      <c r="BW9" s="258"/>
      <c r="BX9" s="258"/>
      <c r="BY9" s="258"/>
      <c r="BZ9" s="258"/>
      <c r="CA9" s="258"/>
      <c r="CB9" s="258"/>
      <c r="CC9" s="258"/>
      <c r="CD9" s="258"/>
      <c r="CE9" s="258"/>
      <c r="CF9" s="258"/>
      <c r="CG9" s="259"/>
      <c r="CH9" s="257">
        <v>0</v>
      </c>
      <c r="CI9" s="258"/>
      <c r="CJ9" s="258"/>
      <c r="CK9" s="258"/>
      <c r="CL9" s="258"/>
      <c r="CM9" s="258"/>
      <c r="CN9" s="258"/>
      <c r="CO9" s="258"/>
      <c r="CP9" s="258"/>
      <c r="CQ9" s="258"/>
      <c r="CR9" s="258"/>
      <c r="CS9" s="258"/>
      <c r="CT9" s="258"/>
      <c r="CU9" s="258"/>
      <c r="CV9" s="258"/>
      <c r="CW9" s="258"/>
      <c r="CX9" s="258"/>
      <c r="CY9" s="258"/>
      <c r="CZ9" s="259"/>
      <c r="DA9" s="257">
        <v>0</v>
      </c>
      <c r="DB9" s="258"/>
      <c r="DC9" s="258"/>
      <c r="DD9" s="258"/>
      <c r="DE9" s="258"/>
      <c r="DF9" s="258"/>
      <c r="DG9" s="258"/>
      <c r="DH9" s="258"/>
      <c r="DI9" s="258"/>
      <c r="DJ9" s="258"/>
      <c r="DK9" s="258"/>
      <c r="DL9" s="258"/>
      <c r="DM9" s="258"/>
      <c r="DN9" s="258"/>
      <c r="DO9" s="259"/>
      <c r="DP9" s="257">
        <v>0</v>
      </c>
      <c r="DQ9" s="258"/>
      <c r="DR9" s="258"/>
      <c r="DS9" s="258"/>
      <c r="DT9" s="258"/>
      <c r="DU9" s="258"/>
      <c r="DV9" s="258"/>
      <c r="DW9" s="258"/>
      <c r="DX9" s="258"/>
      <c r="DY9" s="258"/>
      <c r="DZ9" s="258"/>
      <c r="EA9" s="258"/>
      <c r="EB9" s="258"/>
      <c r="EC9" s="259"/>
      <c r="ED9" s="257">
        <v>0</v>
      </c>
      <c r="EE9" s="258"/>
      <c r="EF9" s="258"/>
      <c r="EG9" s="258"/>
      <c r="EH9" s="258"/>
      <c r="EI9" s="258"/>
      <c r="EJ9" s="258"/>
      <c r="EK9" s="258"/>
      <c r="EL9" s="258"/>
      <c r="EM9" s="258"/>
      <c r="EN9" s="258"/>
      <c r="EO9" s="258"/>
      <c r="EP9" s="258"/>
      <c r="EQ9" s="259"/>
      <c r="ER9" s="257">
        <v>0</v>
      </c>
      <c r="ES9" s="258"/>
      <c r="ET9" s="258"/>
      <c r="EU9" s="258"/>
      <c r="EV9" s="258"/>
      <c r="EW9" s="258"/>
      <c r="EX9" s="258"/>
      <c r="EY9" s="258"/>
      <c r="EZ9" s="258"/>
      <c r="FA9" s="258"/>
      <c r="FB9" s="258"/>
      <c r="FC9" s="258"/>
      <c r="FD9" s="258"/>
      <c r="FE9" s="259"/>
    </row>
    <row r="10" spans="1:161" ht="25.5" customHeight="1" x14ac:dyDescent="0.2">
      <c r="A10" s="36"/>
      <c r="B10" s="261" t="s">
        <v>365</v>
      </c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1"/>
      <c r="BG10" s="263" t="s">
        <v>43</v>
      </c>
      <c r="BH10" s="264"/>
      <c r="BI10" s="264"/>
      <c r="BJ10" s="264"/>
      <c r="BK10" s="264"/>
      <c r="BL10" s="264"/>
      <c r="BM10" s="264"/>
      <c r="BN10" s="265"/>
      <c r="BO10" s="257">
        <v>0</v>
      </c>
      <c r="BP10" s="258"/>
      <c r="BQ10" s="258"/>
      <c r="BR10" s="258"/>
      <c r="BS10" s="258"/>
      <c r="BT10" s="258"/>
      <c r="BU10" s="258"/>
      <c r="BV10" s="258"/>
      <c r="BW10" s="258"/>
      <c r="BX10" s="258"/>
      <c r="BY10" s="258"/>
      <c r="BZ10" s="258"/>
      <c r="CA10" s="258"/>
      <c r="CB10" s="258"/>
      <c r="CC10" s="258"/>
      <c r="CD10" s="258"/>
      <c r="CE10" s="258"/>
      <c r="CF10" s="258"/>
      <c r="CG10" s="259"/>
      <c r="CH10" s="257">
        <v>0</v>
      </c>
      <c r="CI10" s="258"/>
      <c r="CJ10" s="258"/>
      <c r="CK10" s="258"/>
      <c r="CL10" s="258"/>
      <c r="CM10" s="258"/>
      <c r="CN10" s="258"/>
      <c r="CO10" s="258"/>
      <c r="CP10" s="258"/>
      <c r="CQ10" s="258"/>
      <c r="CR10" s="258"/>
      <c r="CS10" s="258"/>
      <c r="CT10" s="258"/>
      <c r="CU10" s="258"/>
      <c r="CV10" s="258"/>
      <c r="CW10" s="258"/>
      <c r="CX10" s="258"/>
      <c r="CY10" s="258"/>
      <c r="CZ10" s="259"/>
      <c r="DA10" s="257" t="s">
        <v>24</v>
      </c>
      <c r="DB10" s="258"/>
      <c r="DC10" s="258"/>
      <c r="DD10" s="258"/>
      <c r="DE10" s="258"/>
      <c r="DF10" s="258"/>
      <c r="DG10" s="258"/>
      <c r="DH10" s="258"/>
      <c r="DI10" s="258"/>
      <c r="DJ10" s="258"/>
      <c r="DK10" s="258"/>
      <c r="DL10" s="258"/>
      <c r="DM10" s="258"/>
      <c r="DN10" s="258"/>
      <c r="DO10" s="259"/>
      <c r="DP10" s="257" t="s">
        <v>24</v>
      </c>
      <c r="DQ10" s="258"/>
      <c r="DR10" s="258"/>
      <c r="DS10" s="258"/>
      <c r="DT10" s="258"/>
      <c r="DU10" s="258"/>
      <c r="DV10" s="258"/>
      <c r="DW10" s="258"/>
      <c r="DX10" s="258"/>
      <c r="DY10" s="258"/>
      <c r="DZ10" s="258"/>
      <c r="EA10" s="258"/>
      <c r="EB10" s="258"/>
      <c r="EC10" s="259"/>
      <c r="ED10" s="257" t="s">
        <v>24</v>
      </c>
      <c r="EE10" s="258"/>
      <c r="EF10" s="258"/>
      <c r="EG10" s="258"/>
      <c r="EH10" s="258"/>
      <c r="EI10" s="258"/>
      <c r="EJ10" s="258"/>
      <c r="EK10" s="258"/>
      <c r="EL10" s="258"/>
      <c r="EM10" s="258"/>
      <c r="EN10" s="258"/>
      <c r="EO10" s="258"/>
      <c r="EP10" s="258"/>
      <c r="EQ10" s="259"/>
      <c r="ER10" s="257" t="s">
        <v>24</v>
      </c>
      <c r="ES10" s="258"/>
      <c r="ET10" s="258"/>
      <c r="EU10" s="258"/>
      <c r="EV10" s="258"/>
      <c r="EW10" s="258"/>
      <c r="EX10" s="258"/>
      <c r="EY10" s="258"/>
      <c r="EZ10" s="258"/>
      <c r="FA10" s="258"/>
      <c r="FB10" s="258"/>
      <c r="FC10" s="258"/>
      <c r="FD10" s="258"/>
      <c r="FE10" s="259"/>
    </row>
    <row r="11" spans="1:161" x14ac:dyDescent="0.2">
      <c r="A11" s="36"/>
      <c r="B11" s="261" t="s">
        <v>366</v>
      </c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1"/>
      <c r="BG11" s="263" t="s">
        <v>52</v>
      </c>
      <c r="BH11" s="264"/>
      <c r="BI11" s="264"/>
      <c r="BJ11" s="264"/>
      <c r="BK11" s="264"/>
      <c r="BL11" s="264"/>
      <c r="BM11" s="264"/>
      <c r="BN11" s="265"/>
      <c r="BO11" s="257">
        <v>0</v>
      </c>
      <c r="BP11" s="258"/>
      <c r="BQ11" s="258"/>
      <c r="BR11" s="258"/>
      <c r="BS11" s="258"/>
      <c r="BT11" s="258"/>
      <c r="BU11" s="258"/>
      <c r="BV11" s="258"/>
      <c r="BW11" s="258"/>
      <c r="BX11" s="258"/>
      <c r="BY11" s="258"/>
      <c r="BZ11" s="258"/>
      <c r="CA11" s="258"/>
      <c r="CB11" s="258"/>
      <c r="CC11" s="258"/>
      <c r="CD11" s="258"/>
      <c r="CE11" s="258"/>
      <c r="CF11" s="258"/>
      <c r="CG11" s="259"/>
      <c r="CH11" s="257">
        <v>0</v>
      </c>
      <c r="CI11" s="258"/>
      <c r="CJ11" s="258"/>
      <c r="CK11" s="258"/>
      <c r="CL11" s="258"/>
      <c r="CM11" s="258"/>
      <c r="CN11" s="258"/>
      <c r="CO11" s="258"/>
      <c r="CP11" s="258"/>
      <c r="CQ11" s="258"/>
      <c r="CR11" s="258"/>
      <c r="CS11" s="258"/>
      <c r="CT11" s="258"/>
      <c r="CU11" s="258"/>
      <c r="CV11" s="258"/>
      <c r="CW11" s="258"/>
      <c r="CX11" s="258"/>
      <c r="CY11" s="258"/>
      <c r="CZ11" s="259"/>
      <c r="DA11" s="257" t="s">
        <v>24</v>
      </c>
      <c r="DB11" s="258"/>
      <c r="DC11" s="258"/>
      <c r="DD11" s="258"/>
      <c r="DE11" s="258"/>
      <c r="DF11" s="258"/>
      <c r="DG11" s="258"/>
      <c r="DH11" s="258"/>
      <c r="DI11" s="258"/>
      <c r="DJ11" s="258"/>
      <c r="DK11" s="258"/>
      <c r="DL11" s="258"/>
      <c r="DM11" s="258"/>
      <c r="DN11" s="258"/>
      <c r="DO11" s="259"/>
      <c r="DP11" s="257" t="s">
        <v>24</v>
      </c>
      <c r="DQ11" s="258"/>
      <c r="DR11" s="258"/>
      <c r="DS11" s="258"/>
      <c r="DT11" s="258"/>
      <c r="DU11" s="258"/>
      <c r="DV11" s="258"/>
      <c r="DW11" s="258"/>
      <c r="DX11" s="258"/>
      <c r="DY11" s="258"/>
      <c r="DZ11" s="258"/>
      <c r="EA11" s="258"/>
      <c r="EB11" s="258"/>
      <c r="EC11" s="259"/>
      <c r="ED11" s="257" t="s">
        <v>24</v>
      </c>
      <c r="EE11" s="258"/>
      <c r="EF11" s="258"/>
      <c r="EG11" s="258"/>
      <c r="EH11" s="258"/>
      <c r="EI11" s="258"/>
      <c r="EJ11" s="258"/>
      <c r="EK11" s="258"/>
      <c r="EL11" s="258"/>
      <c r="EM11" s="258"/>
      <c r="EN11" s="258"/>
      <c r="EO11" s="258"/>
      <c r="EP11" s="258"/>
      <c r="EQ11" s="259"/>
      <c r="ER11" s="257" t="s">
        <v>24</v>
      </c>
      <c r="ES11" s="258"/>
      <c r="ET11" s="258"/>
      <c r="EU11" s="258"/>
      <c r="EV11" s="258"/>
      <c r="EW11" s="258"/>
      <c r="EX11" s="258"/>
      <c r="EY11" s="258"/>
      <c r="EZ11" s="258"/>
      <c r="FA11" s="258"/>
      <c r="FB11" s="258"/>
      <c r="FC11" s="258"/>
      <c r="FD11" s="258"/>
      <c r="FE11" s="259"/>
    </row>
    <row r="12" spans="1:161" ht="25.5" customHeight="1" x14ac:dyDescent="0.2">
      <c r="A12" s="36"/>
      <c r="B12" s="261" t="s">
        <v>367</v>
      </c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1"/>
      <c r="BG12" s="263" t="s">
        <v>53</v>
      </c>
      <c r="BH12" s="264"/>
      <c r="BI12" s="264"/>
      <c r="BJ12" s="264"/>
      <c r="BK12" s="264"/>
      <c r="BL12" s="264"/>
      <c r="BM12" s="264"/>
      <c r="BN12" s="265"/>
      <c r="BO12" s="257">
        <v>0</v>
      </c>
      <c r="BP12" s="258"/>
      <c r="BQ12" s="258"/>
      <c r="BR12" s="258"/>
      <c r="BS12" s="258"/>
      <c r="BT12" s="258"/>
      <c r="BU12" s="258"/>
      <c r="BV12" s="258"/>
      <c r="BW12" s="258"/>
      <c r="BX12" s="258"/>
      <c r="BY12" s="258"/>
      <c r="BZ12" s="258"/>
      <c r="CA12" s="258"/>
      <c r="CB12" s="258"/>
      <c r="CC12" s="258"/>
      <c r="CD12" s="258"/>
      <c r="CE12" s="258"/>
      <c r="CF12" s="258"/>
      <c r="CG12" s="259"/>
      <c r="CH12" s="257">
        <v>0</v>
      </c>
      <c r="CI12" s="258"/>
      <c r="CJ12" s="258"/>
      <c r="CK12" s="258"/>
      <c r="CL12" s="258"/>
      <c r="CM12" s="258"/>
      <c r="CN12" s="258"/>
      <c r="CO12" s="258"/>
      <c r="CP12" s="258"/>
      <c r="CQ12" s="258"/>
      <c r="CR12" s="258"/>
      <c r="CS12" s="258"/>
      <c r="CT12" s="258"/>
      <c r="CU12" s="258"/>
      <c r="CV12" s="258"/>
      <c r="CW12" s="258"/>
      <c r="CX12" s="258"/>
      <c r="CY12" s="258"/>
      <c r="CZ12" s="259"/>
      <c r="DA12" s="257" t="s">
        <v>24</v>
      </c>
      <c r="DB12" s="258"/>
      <c r="DC12" s="258"/>
      <c r="DD12" s="258"/>
      <c r="DE12" s="258"/>
      <c r="DF12" s="258"/>
      <c r="DG12" s="258"/>
      <c r="DH12" s="258"/>
      <c r="DI12" s="258"/>
      <c r="DJ12" s="258"/>
      <c r="DK12" s="258"/>
      <c r="DL12" s="258"/>
      <c r="DM12" s="258"/>
      <c r="DN12" s="258"/>
      <c r="DO12" s="259"/>
      <c r="DP12" s="257" t="s">
        <v>24</v>
      </c>
      <c r="DQ12" s="258"/>
      <c r="DR12" s="258"/>
      <c r="DS12" s="258"/>
      <c r="DT12" s="258"/>
      <c r="DU12" s="258"/>
      <c r="DV12" s="258"/>
      <c r="DW12" s="258"/>
      <c r="DX12" s="258"/>
      <c r="DY12" s="258"/>
      <c r="DZ12" s="258"/>
      <c r="EA12" s="258"/>
      <c r="EB12" s="258"/>
      <c r="EC12" s="259"/>
      <c r="ED12" s="257" t="s">
        <v>24</v>
      </c>
      <c r="EE12" s="258"/>
      <c r="EF12" s="258"/>
      <c r="EG12" s="258"/>
      <c r="EH12" s="258"/>
      <c r="EI12" s="258"/>
      <c r="EJ12" s="258"/>
      <c r="EK12" s="258"/>
      <c r="EL12" s="258"/>
      <c r="EM12" s="258"/>
      <c r="EN12" s="258"/>
      <c r="EO12" s="258"/>
      <c r="EP12" s="258"/>
      <c r="EQ12" s="259"/>
      <c r="ER12" s="257" t="s">
        <v>24</v>
      </c>
      <c r="ES12" s="258"/>
      <c r="ET12" s="258"/>
      <c r="EU12" s="258"/>
      <c r="EV12" s="258"/>
      <c r="EW12" s="258"/>
      <c r="EX12" s="258"/>
      <c r="EY12" s="258"/>
      <c r="EZ12" s="258"/>
      <c r="FA12" s="258"/>
      <c r="FB12" s="258"/>
      <c r="FC12" s="258"/>
      <c r="FD12" s="258"/>
      <c r="FE12" s="259"/>
    </row>
    <row r="13" spans="1:161" x14ac:dyDescent="0.2">
      <c r="A13" s="36"/>
      <c r="B13" s="261" t="s">
        <v>366</v>
      </c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1"/>
      <c r="BG13" s="263" t="s">
        <v>54</v>
      </c>
      <c r="BH13" s="264"/>
      <c r="BI13" s="264"/>
      <c r="BJ13" s="264"/>
      <c r="BK13" s="264"/>
      <c r="BL13" s="264"/>
      <c r="BM13" s="264"/>
      <c r="BN13" s="265"/>
      <c r="BO13" s="257">
        <v>0</v>
      </c>
      <c r="BP13" s="258"/>
      <c r="BQ13" s="258"/>
      <c r="BR13" s="258"/>
      <c r="BS13" s="258"/>
      <c r="BT13" s="258"/>
      <c r="BU13" s="258"/>
      <c r="BV13" s="258"/>
      <c r="BW13" s="258"/>
      <c r="BX13" s="258"/>
      <c r="BY13" s="258"/>
      <c r="BZ13" s="258"/>
      <c r="CA13" s="258"/>
      <c r="CB13" s="258"/>
      <c r="CC13" s="258"/>
      <c r="CD13" s="258"/>
      <c r="CE13" s="258"/>
      <c r="CF13" s="258"/>
      <c r="CG13" s="259"/>
      <c r="CH13" s="257">
        <v>0</v>
      </c>
      <c r="CI13" s="258"/>
      <c r="CJ13" s="258"/>
      <c r="CK13" s="258"/>
      <c r="CL13" s="258"/>
      <c r="CM13" s="258"/>
      <c r="CN13" s="258"/>
      <c r="CO13" s="258"/>
      <c r="CP13" s="258"/>
      <c r="CQ13" s="258"/>
      <c r="CR13" s="258"/>
      <c r="CS13" s="258"/>
      <c r="CT13" s="258"/>
      <c r="CU13" s="258"/>
      <c r="CV13" s="258"/>
      <c r="CW13" s="258"/>
      <c r="CX13" s="258"/>
      <c r="CY13" s="258"/>
      <c r="CZ13" s="259"/>
      <c r="DA13" s="257" t="s">
        <v>24</v>
      </c>
      <c r="DB13" s="258"/>
      <c r="DC13" s="258"/>
      <c r="DD13" s="258"/>
      <c r="DE13" s="258"/>
      <c r="DF13" s="258"/>
      <c r="DG13" s="258"/>
      <c r="DH13" s="258"/>
      <c r="DI13" s="258"/>
      <c r="DJ13" s="258"/>
      <c r="DK13" s="258"/>
      <c r="DL13" s="258"/>
      <c r="DM13" s="258"/>
      <c r="DN13" s="258"/>
      <c r="DO13" s="259"/>
      <c r="DP13" s="257" t="s">
        <v>24</v>
      </c>
      <c r="DQ13" s="258"/>
      <c r="DR13" s="258"/>
      <c r="DS13" s="258"/>
      <c r="DT13" s="258"/>
      <c r="DU13" s="258"/>
      <c r="DV13" s="258"/>
      <c r="DW13" s="258"/>
      <c r="DX13" s="258"/>
      <c r="DY13" s="258"/>
      <c r="DZ13" s="258"/>
      <c r="EA13" s="258"/>
      <c r="EB13" s="258"/>
      <c r="EC13" s="259"/>
      <c r="ED13" s="257" t="s">
        <v>24</v>
      </c>
      <c r="EE13" s="258"/>
      <c r="EF13" s="258"/>
      <c r="EG13" s="258"/>
      <c r="EH13" s="258"/>
      <c r="EI13" s="258"/>
      <c r="EJ13" s="258"/>
      <c r="EK13" s="258"/>
      <c r="EL13" s="258"/>
      <c r="EM13" s="258"/>
      <c r="EN13" s="258"/>
      <c r="EO13" s="258"/>
      <c r="EP13" s="258"/>
      <c r="EQ13" s="259"/>
      <c r="ER13" s="257" t="s">
        <v>24</v>
      </c>
      <c r="ES13" s="258"/>
      <c r="ET13" s="258"/>
      <c r="EU13" s="258"/>
      <c r="EV13" s="258"/>
      <c r="EW13" s="258"/>
      <c r="EX13" s="258"/>
      <c r="EY13" s="258"/>
      <c r="EZ13" s="258"/>
      <c r="FA13" s="258"/>
      <c r="FB13" s="258"/>
      <c r="FC13" s="258"/>
      <c r="FD13" s="258"/>
      <c r="FE13" s="259"/>
    </row>
    <row r="15" spans="1:161" ht="15.75" x14ac:dyDescent="0.25">
      <c r="A15" s="190" t="s">
        <v>152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  <c r="BW15" s="190"/>
      <c r="BX15" s="190"/>
      <c r="BY15" s="190"/>
      <c r="BZ15" s="190"/>
      <c r="CA15" s="190"/>
      <c r="CB15" s="190"/>
      <c r="CC15" s="190"/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0"/>
      <c r="CO15" s="190"/>
      <c r="CP15" s="190"/>
      <c r="CQ15" s="190"/>
      <c r="CR15" s="190"/>
      <c r="CS15" s="190"/>
      <c r="CT15" s="190"/>
      <c r="CU15" s="190"/>
      <c r="CV15" s="190"/>
      <c r="CW15" s="190"/>
      <c r="CX15" s="190"/>
      <c r="CY15" s="190"/>
      <c r="CZ15" s="190"/>
      <c r="DA15" s="190"/>
      <c r="DB15" s="190"/>
      <c r="DC15" s="190"/>
      <c r="DD15" s="190"/>
      <c r="DE15" s="190"/>
      <c r="DF15" s="190"/>
      <c r="DG15" s="190"/>
      <c r="DH15" s="190"/>
      <c r="DI15" s="190"/>
      <c r="DJ15" s="190"/>
      <c r="DK15" s="190"/>
      <c r="DL15" s="190"/>
      <c r="DM15" s="190"/>
      <c r="DN15" s="190"/>
      <c r="DO15" s="190"/>
      <c r="DP15" s="190"/>
      <c r="DQ15" s="190"/>
      <c r="DR15" s="190"/>
      <c r="DS15" s="190"/>
      <c r="DT15" s="190"/>
      <c r="DU15" s="190"/>
      <c r="DV15" s="190"/>
      <c r="DW15" s="190"/>
      <c r="DX15" s="190"/>
      <c r="DY15" s="190"/>
      <c r="DZ15" s="190"/>
      <c r="EA15" s="190"/>
      <c r="EB15" s="190"/>
      <c r="EC15" s="190"/>
      <c r="ED15" s="190"/>
      <c r="EE15" s="190"/>
      <c r="EF15" s="190"/>
      <c r="EG15" s="190"/>
      <c r="EH15" s="190"/>
      <c r="EI15" s="190"/>
      <c r="EJ15" s="190"/>
      <c r="EK15" s="190"/>
      <c r="EL15" s="190"/>
      <c r="EM15" s="190"/>
      <c r="EN15" s="190"/>
      <c r="EO15" s="190"/>
      <c r="EP15" s="190"/>
      <c r="EQ15" s="190"/>
      <c r="ER15" s="190"/>
      <c r="ES15" s="190"/>
      <c r="ET15" s="190"/>
      <c r="EU15" s="190"/>
      <c r="EV15" s="190"/>
      <c r="EW15" s="190"/>
      <c r="EX15" s="190"/>
      <c r="EY15" s="190"/>
      <c r="EZ15" s="190"/>
      <c r="FA15" s="190"/>
      <c r="FB15" s="190"/>
      <c r="FC15" s="190"/>
      <c r="FD15" s="190"/>
      <c r="FE15" s="190"/>
    </row>
    <row r="16" spans="1:161" ht="15" customHeight="1" x14ac:dyDescent="0.2">
      <c r="FE16" s="35" t="s">
        <v>368</v>
      </c>
    </row>
    <row r="17" spans="1:161" ht="27.95" customHeight="1" x14ac:dyDescent="0.2">
      <c r="A17" s="250" t="s">
        <v>35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1"/>
      <c r="AT17" s="251"/>
      <c r="AU17" s="251"/>
      <c r="AV17" s="251"/>
      <c r="AW17" s="251"/>
      <c r="AX17" s="251"/>
      <c r="AY17" s="251"/>
      <c r="AZ17" s="251"/>
      <c r="BA17" s="251"/>
      <c r="BB17" s="251"/>
      <c r="BC17" s="251"/>
      <c r="BD17" s="251"/>
      <c r="BE17" s="251"/>
      <c r="BF17" s="251"/>
      <c r="BG17" s="251"/>
      <c r="BH17" s="251"/>
      <c r="BI17" s="251"/>
      <c r="BJ17" s="251"/>
      <c r="BK17" s="251"/>
      <c r="BL17" s="251"/>
      <c r="BM17" s="251"/>
      <c r="BN17" s="251"/>
      <c r="BO17" s="251"/>
      <c r="BP17" s="251"/>
      <c r="BQ17" s="251"/>
      <c r="BR17" s="251"/>
      <c r="BS17" s="251"/>
      <c r="BT17" s="251"/>
      <c r="BU17" s="251"/>
      <c r="BV17" s="251"/>
      <c r="BW17" s="251"/>
      <c r="BX17" s="251"/>
      <c r="BY17" s="251"/>
      <c r="BZ17" s="251"/>
      <c r="CA17" s="251"/>
      <c r="CB17" s="251"/>
      <c r="CC17" s="251"/>
      <c r="CD17" s="251"/>
      <c r="CE17" s="251"/>
      <c r="CF17" s="251"/>
      <c r="CG17" s="251"/>
      <c r="CH17" s="251"/>
      <c r="CI17" s="251"/>
      <c r="CJ17" s="251"/>
      <c r="CK17" s="251"/>
      <c r="CL17" s="251"/>
      <c r="CM17" s="251"/>
      <c r="CN17" s="251"/>
      <c r="CO17" s="252"/>
      <c r="CP17" s="250" t="s">
        <v>36</v>
      </c>
      <c r="CQ17" s="251"/>
      <c r="CR17" s="251"/>
      <c r="CS17" s="251"/>
      <c r="CT17" s="251"/>
      <c r="CU17" s="251"/>
      <c r="CV17" s="251"/>
      <c r="CW17" s="252"/>
      <c r="CX17" s="250" t="s">
        <v>249</v>
      </c>
      <c r="CY17" s="251"/>
      <c r="CZ17" s="251"/>
      <c r="DA17" s="251"/>
      <c r="DB17" s="251"/>
      <c r="DC17" s="251"/>
      <c r="DD17" s="251"/>
      <c r="DE17" s="251"/>
      <c r="DF17" s="251"/>
      <c r="DG17" s="251"/>
      <c r="DH17" s="251"/>
      <c r="DI17" s="251"/>
      <c r="DJ17" s="251"/>
      <c r="DK17" s="251"/>
      <c r="DL17" s="251"/>
      <c r="DM17" s="251"/>
      <c r="DN17" s="251"/>
      <c r="DO17" s="251"/>
      <c r="DP17" s="251"/>
      <c r="DQ17" s="251"/>
      <c r="DR17" s="251"/>
      <c r="DS17" s="251"/>
      <c r="DT17" s="251"/>
      <c r="DU17" s="251"/>
      <c r="DV17" s="251"/>
      <c r="DW17" s="251"/>
      <c r="DX17" s="251"/>
      <c r="DY17" s="251"/>
      <c r="DZ17" s="251"/>
      <c r="EA17" s="252"/>
      <c r="EB17" s="250" t="s">
        <v>37</v>
      </c>
      <c r="EC17" s="251"/>
      <c r="ED17" s="251"/>
      <c r="EE17" s="251"/>
      <c r="EF17" s="251"/>
      <c r="EG17" s="251"/>
      <c r="EH17" s="251"/>
      <c r="EI17" s="251"/>
      <c r="EJ17" s="251"/>
      <c r="EK17" s="251"/>
      <c r="EL17" s="251"/>
      <c r="EM17" s="251"/>
      <c r="EN17" s="251"/>
      <c r="EO17" s="251"/>
      <c r="EP17" s="251"/>
      <c r="EQ17" s="251"/>
      <c r="ER17" s="251"/>
      <c r="ES17" s="251"/>
      <c r="ET17" s="251"/>
      <c r="EU17" s="251"/>
      <c r="EV17" s="251"/>
      <c r="EW17" s="251"/>
      <c r="EX17" s="251"/>
      <c r="EY17" s="251"/>
      <c r="EZ17" s="251"/>
      <c r="FA17" s="251"/>
      <c r="FB17" s="251"/>
      <c r="FC17" s="251"/>
      <c r="FD17" s="251"/>
      <c r="FE17" s="252"/>
    </row>
    <row r="18" spans="1:161" x14ac:dyDescent="0.2">
      <c r="A18" s="207">
        <v>1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  <c r="BI18" s="208"/>
      <c r="BJ18" s="208"/>
      <c r="BK18" s="208"/>
      <c r="BL18" s="208"/>
      <c r="BM18" s="208"/>
      <c r="BN18" s="208"/>
      <c r="BO18" s="208"/>
      <c r="BP18" s="208"/>
      <c r="BQ18" s="208"/>
      <c r="BR18" s="208"/>
      <c r="BS18" s="208"/>
      <c r="BT18" s="208"/>
      <c r="BU18" s="208"/>
      <c r="BV18" s="208"/>
      <c r="BW18" s="208"/>
      <c r="BX18" s="208"/>
      <c r="BY18" s="208"/>
      <c r="BZ18" s="208"/>
      <c r="CA18" s="208"/>
      <c r="CB18" s="208"/>
      <c r="CC18" s="208"/>
      <c r="CD18" s="208"/>
      <c r="CE18" s="208"/>
      <c r="CF18" s="208"/>
      <c r="CG18" s="208"/>
      <c r="CH18" s="208"/>
      <c r="CI18" s="208"/>
      <c r="CJ18" s="208"/>
      <c r="CK18" s="208"/>
      <c r="CL18" s="208"/>
      <c r="CM18" s="208"/>
      <c r="CN18" s="208"/>
      <c r="CO18" s="209"/>
      <c r="CP18" s="207">
        <v>2</v>
      </c>
      <c r="CQ18" s="208"/>
      <c r="CR18" s="208"/>
      <c r="CS18" s="208"/>
      <c r="CT18" s="208"/>
      <c r="CU18" s="208"/>
      <c r="CV18" s="208"/>
      <c r="CW18" s="209"/>
      <c r="CX18" s="207">
        <v>3</v>
      </c>
      <c r="CY18" s="208"/>
      <c r="CZ18" s="208"/>
      <c r="DA18" s="208"/>
      <c r="DB18" s="208"/>
      <c r="DC18" s="208"/>
      <c r="DD18" s="208"/>
      <c r="DE18" s="208"/>
      <c r="DF18" s="208"/>
      <c r="DG18" s="208"/>
      <c r="DH18" s="208"/>
      <c r="DI18" s="208"/>
      <c r="DJ18" s="208"/>
      <c r="DK18" s="208"/>
      <c r="DL18" s="208"/>
      <c r="DM18" s="208"/>
      <c r="DN18" s="208"/>
      <c r="DO18" s="208"/>
      <c r="DP18" s="208"/>
      <c r="DQ18" s="208"/>
      <c r="DR18" s="208"/>
      <c r="DS18" s="208"/>
      <c r="DT18" s="208"/>
      <c r="DU18" s="208"/>
      <c r="DV18" s="208"/>
      <c r="DW18" s="208"/>
      <c r="DX18" s="208"/>
      <c r="DY18" s="208"/>
      <c r="DZ18" s="208"/>
      <c r="EA18" s="209"/>
      <c r="EB18" s="207">
        <v>4</v>
      </c>
      <c r="EC18" s="208"/>
      <c r="ED18" s="208"/>
      <c r="EE18" s="208"/>
      <c r="EF18" s="208"/>
      <c r="EG18" s="208"/>
      <c r="EH18" s="208"/>
      <c r="EI18" s="208"/>
      <c r="EJ18" s="208"/>
      <c r="EK18" s="208"/>
      <c r="EL18" s="208"/>
      <c r="EM18" s="208"/>
      <c r="EN18" s="208"/>
      <c r="EO18" s="208"/>
      <c r="EP18" s="208"/>
      <c r="EQ18" s="208"/>
      <c r="ER18" s="208"/>
      <c r="ES18" s="208"/>
      <c r="ET18" s="208"/>
      <c r="EU18" s="208"/>
      <c r="EV18" s="208"/>
      <c r="EW18" s="208"/>
      <c r="EX18" s="208"/>
      <c r="EY18" s="208"/>
      <c r="EZ18" s="208"/>
      <c r="FA18" s="208"/>
      <c r="FB18" s="208"/>
      <c r="FC18" s="208"/>
      <c r="FD18" s="208"/>
      <c r="FE18" s="209"/>
    </row>
    <row r="19" spans="1:161" s="97" customFormat="1" ht="27" customHeight="1" x14ac:dyDescent="0.2">
      <c r="A19" s="99"/>
      <c r="B19" s="287" t="s">
        <v>151</v>
      </c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8"/>
      <c r="AI19" s="288"/>
      <c r="AJ19" s="288"/>
      <c r="AK19" s="288"/>
      <c r="AL19" s="288"/>
      <c r="AM19" s="288"/>
      <c r="AN19" s="288"/>
      <c r="AO19" s="288"/>
      <c r="AP19" s="288"/>
      <c r="AQ19" s="288"/>
      <c r="AR19" s="288"/>
      <c r="AS19" s="288"/>
      <c r="AT19" s="288"/>
      <c r="AU19" s="288"/>
      <c r="AV19" s="288"/>
      <c r="AW19" s="288"/>
      <c r="AX19" s="288"/>
      <c r="AY19" s="288"/>
      <c r="AZ19" s="288"/>
      <c r="BA19" s="288"/>
      <c r="BB19" s="288"/>
      <c r="BC19" s="288"/>
      <c r="BD19" s="288"/>
      <c r="BE19" s="288"/>
      <c r="BF19" s="288"/>
      <c r="BG19" s="288"/>
      <c r="BH19" s="288"/>
      <c r="BI19" s="288"/>
      <c r="BJ19" s="288"/>
      <c r="BK19" s="288"/>
      <c r="BL19" s="288"/>
      <c r="BM19" s="288"/>
      <c r="BN19" s="288"/>
      <c r="BO19" s="288"/>
      <c r="BP19" s="288"/>
      <c r="BQ19" s="288"/>
      <c r="BR19" s="288"/>
      <c r="BS19" s="288"/>
      <c r="BT19" s="288"/>
      <c r="BU19" s="288"/>
      <c r="BV19" s="288"/>
      <c r="BW19" s="288"/>
      <c r="BX19" s="288"/>
      <c r="BY19" s="288"/>
      <c r="BZ19" s="288"/>
      <c r="CA19" s="288"/>
      <c r="CB19" s="288"/>
      <c r="CC19" s="288"/>
      <c r="CD19" s="288"/>
      <c r="CE19" s="288"/>
      <c r="CF19" s="288"/>
      <c r="CG19" s="288"/>
      <c r="CH19" s="288"/>
      <c r="CI19" s="288"/>
      <c r="CJ19" s="288"/>
      <c r="CK19" s="288"/>
      <c r="CL19" s="288"/>
      <c r="CM19" s="288"/>
      <c r="CN19" s="288"/>
      <c r="CO19" s="289"/>
      <c r="CP19" s="263" t="s">
        <v>39</v>
      </c>
      <c r="CQ19" s="264"/>
      <c r="CR19" s="264"/>
      <c r="CS19" s="264"/>
      <c r="CT19" s="264"/>
      <c r="CU19" s="264"/>
      <c r="CV19" s="264"/>
      <c r="CW19" s="265"/>
      <c r="CX19" s="257">
        <v>1000</v>
      </c>
      <c r="CY19" s="258"/>
      <c r="CZ19" s="258"/>
      <c r="DA19" s="258"/>
      <c r="DB19" s="258"/>
      <c r="DC19" s="258"/>
      <c r="DD19" s="258"/>
      <c r="DE19" s="258"/>
      <c r="DF19" s="258"/>
      <c r="DG19" s="258"/>
      <c r="DH19" s="258"/>
      <c r="DI19" s="258"/>
      <c r="DJ19" s="258"/>
      <c r="DK19" s="258"/>
      <c r="DL19" s="258"/>
      <c r="DM19" s="258"/>
      <c r="DN19" s="258"/>
      <c r="DO19" s="258"/>
      <c r="DP19" s="258"/>
      <c r="DQ19" s="258"/>
      <c r="DR19" s="258"/>
      <c r="DS19" s="258"/>
      <c r="DT19" s="258"/>
      <c r="DU19" s="258"/>
      <c r="DV19" s="258"/>
      <c r="DW19" s="258"/>
      <c r="DX19" s="258"/>
      <c r="DY19" s="258"/>
      <c r="DZ19" s="258"/>
      <c r="EA19" s="259"/>
      <c r="EB19" s="257">
        <v>350</v>
      </c>
      <c r="EC19" s="258"/>
      <c r="ED19" s="258"/>
      <c r="EE19" s="258"/>
      <c r="EF19" s="258"/>
      <c r="EG19" s="258"/>
      <c r="EH19" s="258"/>
      <c r="EI19" s="258"/>
      <c r="EJ19" s="258"/>
      <c r="EK19" s="258"/>
      <c r="EL19" s="258"/>
      <c r="EM19" s="258"/>
      <c r="EN19" s="258"/>
      <c r="EO19" s="258"/>
      <c r="EP19" s="258"/>
      <c r="EQ19" s="258"/>
      <c r="ER19" s="258"/>
      <c r="ES19" s="258"/>
      <c r="ET19" s="258"/>
      <c r="EU19" s="258"/>
      <c r="EV19" s="258"/>
      <c r="EW19" s="258"/>
      <c r="EX19" s="258"/>
      <c r="EY19" s="258"/>
      <c r="EZ19" s="258"/>
      <c r="FA19" s="258"/>
      <c r="FB19" s="258"/>
      <c r="FC19" s="258"/>
      <c r="FD19" s="258"/>
      <c r="FE19" s="259"/>
    </row>
    <row r="20" spans="1:161" s="97" customFormat="1" ht="14.25" customHeight="1" x14ac:dyDescent="0.2">
      <c r="A20" s="100"/>
      <c r="B20" s="290" t="s">
        <v>58</v>
      </c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90"/>
      <c r="AG20" s="290"/>
      <c r="AH20" s="290"/>
      <c r="AI20" s="290"/>
      <c r="AJ20" s="290"/>
      <c r="AK20" s="290"/>
      <c r="AL20" s="290"/>
      <c r="AM20" s="290"/>
      <c r="AN20" s="290"/>
      <c r="AO20" s="290"/>
      <c r="AP20" s="290"/>
      <c r="AQ20" s="290"/>
      <c r="AR20" s="290"/>
      <c r="AS20" s="290"/>
      <c r="AT20" s="290"/>
      <c r="AU20" s="290"/>
      <c r="AV20" s="290"/>
      <c r="AW20" s="290"/>
      <c r="AX20" s="290"/>
      <c r="AY20" s="290"/>
      <c r="AZ20" s="290"/>
      <c r="BA20" s="290"/>
      <c r="BB20" s="290"/>
      <c r="BC20" s="290"/>
      <c r="BD20" s="290"/>
      <c r="BE20" s="290"/>
      <c r="BF20" s="290"/>
      <c r="BG20" s="290"/>
      <c r="BH20" s="290"/>
      <c r="BI20" s="290"/>
      <c r="BJ20" s="290"/>
      <c r="BK20" s="290"/>
      <c r="BL20" s="290"/>
      <c r="BM20" s="290"/>
      <c r="BN20" s="290"/>
      <c r="BO20" s="290"/>
      <c r="BP20" s="290"/>
      <c r="BQ20" s="290"/>
      <c r="BR20" s="290"/>
      <c r="BS20" s="290"/>
      <c r="BT20" s="290"/>
      <c r="BU20" s="290"/>
      <c r="BV20" s="290"/>
      <c r="BW20" s="290"/>
      <c r="BX20" s="290"/>
      <c r="BY20" s="290"/>
      <c r="BZ20" s="290"/>
      <c r="CA20" s="290"/>
      <c r="CB20" s="290"/>
      <c r="CC20" s="290"/>
      <c r="CD20" s="290"/>
      <c r="CE20" s="290"/>
      <c r="CF20" s="290"/>
      <c r="CG20" s="290"/>
      <c r="CH20" s="290"/>
      <c r="CI20" s="290"/>
      <c r="CJ20" s="290"/>
      <c r="CK20" s="290"/>
      <c r="CL20" s="290"/>
      <c r="CM20" s="290"/>
      <c r="CN20" s="290"/>
      <c r="CO20" s="291"/>
      <c r="CP20" s="263" t="s">
        <v>40</v>
      </c>
      <c r="CQ20" s="264"/>
      <c r="CR20" s="264"/>
      <c r="CS20" s="264"/>
      <c r="CT20" s="264"/>
      <c r="CU20" s="264"/>
      <c r="CV20" s="264"/>
      <c r="CW20" s="265"/>
      <c r="CX20" s="257">
        <v>985</v>
      </c>
      <c r="CY20" s="258"/>
      <c r="CZ20" s="258"/>
      <c r="DA20" s="258"/>
      <c r="DB20" s="258"/>
      <c r="DC20" s="258"/>
      <c r="DD20" s="258"/>
      <c r="DE20" s="258"/>
      <c r="DF20" s="258"/>
      <c r="DG20" s="258"/>
      <c r="DH20" s="258"/>
      <c r="DI20" s="258"/>
      <c r="DJ20" s="258"/>
      <c r="DK20" s="258"/>
      <c r="DL20" s="258"/>
      <c r="DM20" s="258"/>
      <c r="DN20" s="258"/>
      <c r="DO20" s="258"/>
      <c r="DP20" s="258"/>
      <c r="DQ20" s="258"/>
      <c r="DR20" s="258"/>
      <c r="DS20" s="258"/>
      <c r="DT20" s="258"/>
      <c r="DU20" s="258"/>
      <c r="DV20" s="258"/>
      <c r="DW20" s="258"/>
      <c r="DX20" s="258"/>
      <c r="DY20" s="258"/>
      <c r="DZ20" s="258"/>
      <c r="EA20" s="259"/>
      <c r="EB20" s="257">
        <v>345</v>
      </c>
      <c r="EC20" s="258"/>
      <c r="ED20" s="258"/>
      <c r="EE20" s="258"/>
      <c r="EF20" s="258"/>
      <c r="EG20" s="258"/>
      <c r="EH20" s="258"/>
      <c r="EI20" s="258"/>
      <c r="EJ20" s="258"/>
      <c r="EK20" s="258"/>
      <c r="EL20" s="258"/>
      <c r="EM20" s="258"/>
      <c r="EN20" s="258"/>
      <c r="EO20" s="258"/>
      <c r="EP20" s="258"/>
      <c r="EQ20" s="258"/>
      <c r="ER20" s="258"/>
      <c r="ES20" s="258"/>
      <c r="ET20" s="258"/>
      <c r="EU20" s="258"/>
      <c r="EV20" s="258"/>
      <c r="EW20" s="258"/>
      <c r="EX20" s="258"/>
      <c r="EY20" s="258"/>
      <c r="EZ20" s="258"/>
      <c r="FA20" s="258"/>
      <c r="FB20" s="258"/>
      <c r="FC20" s="258"/>
      <c r="FD20" s="258"/>
      <c r="FE20" s="259"/>
    </row>
    <row r="21" spans="1:161" s="97" customFormat="1" ht="27" customHeight="1" x14ac:dyDescent="0.2">
      <c r="A21" s="99"/>
      <c r="B21" s="287" t="s">
        <v>59</v>
      </c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8"/>
      <c r="AE21" s="288"/>
      <c r="AF21" s="288"/>
      <c r="AG21" s="288"/>
      <c r="AH21" s="288"/>
      <c r="AI21" s="288"/>
      <c r="AJ21" s="288"/>
      <c r="AK21" s="288"/>
      <c r="AL21" s="288"/>
      <c r="AM21" s="288"/>
      <c r="AN21" s="288"/>
      <c r="AO21" s="288"/>
      <c r="AP21" s="288"/>
      <c r="AQ21" s="288"/>
      <c r="AR21" s="288"/>
      <c r="AS21" s="288"/>
      <c r="AT21" s="288"/>
      <c r="AU21" s="288"/>
      <c r="AV21" s="288"/>
      <c r="AW21" s="288"/>
      <c r="AX21" s="288"/>
      <c r="AY21" s="288"/>
      <c r="AZ21" s="288"/>
      <c r="BA21" s="288"/>
      <c r="BB21" s="288"/>
      <c r="BC21" s="288"/>
      <c r="BD21" s="288"/>
      <c r="BE21" s="288"/>
      <c r="BF21" s="288"/>
      <c r="BG21" s="288"/>
      <c r="BH21" s="288"/>
      <c r="BI21" s="288"/>
      <c r="BJ21" s="288"/>
      <c r="BK21" s="288"/>
      <c r="BL21" s="288"/>
      <c r="BM21" s="288"/>
      <c r="BN21" s="288"/>
      <c r="BO21" s="288"/>
      <c r="BP21" s="288"/>
      <c r="BQ21" s="288"/>
      <c r="BR21" s="288"/>
      <c r="BS21" s="288"/>
      <c r="BT21" s="288"/>
      <c r="BU21" s="288"/>
      <c r="BV21" s="288"/>
      <c r="BW21" s="288"/>
      <c r="BX21" s="288"/>
      <c r="BY21" s="288"/>
      <c r="BZ21" s="288"/>
      <c r="CA21" s="288"/>
      <c r="CB21" s="288"/>
      <c r="CC21" s="288"/>
      <c r="CD21" s="288"/>
      <c r="CE21" s="288"/>
      <c r="CF21" s="288"/>
      <c r="CG21" s="288"/>
      <c r="CH21" s="288"/>
      <c r="CI21" s="288"/>
      <c r="CJ21" s="288"/>
      <c r="CK21" s="288"/>
      <c r="CL21" s="288"/>
      <c r="CM21" s="288"/>
      <c r="CN21" s="288"/>
      <c r="CO21" s="289"/>
      <c r="CP21" s="263" t="s">
        <v>41</v>
      </c>
      <c r="CQ21" s="264"/>
      <c r="CR21" s="264"/>
      <c r="CS21" s="264"/>
      <c r="CT21" s="264"/>
      <c r="CU21" s="264"/>
      <c r="CV21" s="264"/>
      <c r="CW21" s="265"/>
      <c r="CX21" s="257">
        <v>0</v>
      </c>
      <c r="CY21" s="258"/>
      <c r="CZ21" s="258"/>
      <c r="DA21" s="258"/>
      <c r="DB21" s="258"/>
      <c r="DC21" s="258"/>
      <c r="DD21" s="258"/>
      <c r="DE21" s="258"/>
      <c r="DF21" s="258"/>
      <c r="DG21" s="258"/>
      <c r="DH21" s="258"/>
      <c r="DI21" s="258"/>
      <c r="DJ21" s="258"/>
      <c r="DK21" s="258"/>
      <c r="DL21" s="258"/>
      <c r="DM21" s="258"/>
      <c r="DN21" s="258"/>
      <c r="DO21" s="258"/>
      <c r="DP21" s="258"/>
      <c r="DQ21" s="258"/>
      <c r="DR21" s="258"/>
      <c r="DS21" s="258"/>
      <c r="DT21" s="258"/>
      <c r="DU21" s="258"/>
      <c r="DV21" s="258"/>
      <c r="DW21" s="258"/>
      <c r="DX21" s="258"/>
      <c r="DY21" s="258"/>
      <c r="DZ21" s="258"/>
      <c r="EA21" s="259"/>
      <c r="EB21" s="257">
        <v>0</v>
      </c>
      <c r="EC21" s="258"/>
      <c r="ED21" s="258"/>
      <c r="EE21" s="258"/>
      <c r="EF21" s="258"/>
      <c r="EG21" s="258"/>
      <c r="EH21" s="258"/>
      <c r="EI21" s="258"/>
      <c r="EJ21" s="258"/>
      <c r="EK21" s="258"/>
      <c r="EL21" s="258"/>
      <c r="EM21" s="258"/>
      <c r="EN21" s="258"/>
      <c r="EO21" s="258"/>
      <c r="EP21" s="258"/>
      <c r="EQ21" s="258"/>
      <c r="ER21" s="258"/>
      <c r="ES21" s="258"/>
      <c r="ET21" s="258"/>
      <c r="EU21" s="258"/>
      <c r="EV21" s="258"/>
      <c r="EW21" s="258"/>
      <c r="EX21" s="258"/>
      <c r="EY21" s="258"/>
      <c r="EZ21" s="258"/>
      <c r="FA21" s="258"/>
      <c r="FB21" s="258"/>
      <c r="FC21" s="258"/>
      <c r="FD21" s="258"/>
      <c r="FE21" s="259"/>
    </row>
  </sheetData>
  <mergeCells count="103">
    <mergeCell ref="DA13:DO13"/>
    <mergeCell ref="DP13:EC13"/>
    <mergeCell ref="ED13:EQ13"/>
    <mergeCell ref="ER13:FE13"/>
    <mergeCell ref="B13:BF13"/>
    <mergeCell ref="BG13:BN13"/>
    <mergeCell ref="BO13:CG13"/>
    <mergeCell ref="CH13:CZ13"/>
    <mergeCell ref="BO11:CG11"/>
    <mergeCell ref="CH11:CZ11"/>
    <mergeCell ref="DA12:DO12"/>
    <mergeCell ref="DP12:EC12"/>
    <mergeCell ref="ED12:EQ12"/>
    <mergeCell ref="ER12:FE12"/>
    <mergeCell ref="B12:BF12"/>
    <mergeCell ref="BG12:BN12"/>
    <mergeCell ref="BO12:CG12"/>
    <mergeCell ref="CH12:CZ12"/>
    <mergeCell ref="B19:CO19"/>
    <mergeCell ref="B20:CO20"/>
    <mergeCell ref="EB17:FE17"/>
    <mergeCell ref="CX17:EA17"/>
    <mergeCell ref="CX18:EA18"/>
    <mergeCell ref="EB18:FE18"/>
    <mergeCell ref="CX21:EA21"/>
    <mergeCell ref="EB21:FE21"/>
    <mergeCell ref="CP19:CW19"/>
    <mergeCell ref="CX19:EA19"/>
    <mergeCell ref="EB19:FE19"/>
    <mergeCell ref="CP20:CW20"/>
    <mergeCell ref="CX20:EA20"/>
    <mergeCell ref="EB20:FE20"/>
    <mergeCell ref="B21:CO21"/>
    <mergeCell ref="CP18:CW18"/>
    <mergeCell ref="CP17:CW17"/>
    <mergeCell ref="CP21:CW21"/>
    <mergeCell ref="A17:CO17"/>
    <mergeCell ref="A18:CO18"/>
    <mergeCell ref="A15:FE15"/>
    <mergeCell ref="DA4:DO4"/>
    <mergeCell ref="DP4:EC4"/>
    <mergeCell ref="A5:BF5"/>
    <mergeCell ref="BG5:BN5"/>
    <mergeCell ref="DA5:DO5"/>
    <mergeCell ref="DP5:EC5"/>
    <mergeCell ref="B6:BF6"/>
    <mergeCell ref="BG6:BN6"/>
    <mergeCell ref="DA6:DO6"/>
    <mergeCell ref="DA10:DO10"/>
    <mergeCell ref="DP10:EC10"/>
    <mergeCell ref="ED10:EQ10"/>
    <mergeCell ref="ER10:FE10"/>
    <mergeCell ref="B10:BF10"/>
    <mergeCell ref="BG10:BN10"/>
    <mergeCell ref="BO10:CG10"/>
    <mergeCell ref="CH10:CZ10"/>
    <mergeCell ref="DA11:DO11"/>
    <mergeCell ref="DP11:EC11"/>
    <mergeCell ref="ED11:EQ11"/>
    <mergeCell ref="ER11:FE11"/>
    <mergeCell ref="B11:BF11"/>
    <mergeCell ref="BG11:BN11"/>
    <mergeCell ref="B1:FD1"/>
    <mergeCell ref="BO3:FE3"/>
    <mergeCell ref="BG3:BN4"/>
    <mergeCell ref="A3:BF4"/>
    <mergeCell ref="BO4:CG4"/>
    <mergeCell ref="BO5:CG5"/>
    <mergeCell ref="DP6:EC6"/>
    <mergeCell ref="B7:BF7"/>
    <mergeCell ref="DA9:DO9"/>
    <mergeCell ref="DP9:EC9"/>
    <mergeCell ref="CH9:CZ9"/>
    <mergeCell ref="B8:BF8"/>
    <mergeCell ref="BG8:BN8"/>
    <mergeCell ref="DA8:DO8"/>
    <mergeCell ref="DP8:EC8"/>
    <mergeCell ref="CH8:CZ8"/>
    <mergeCell ref="BO8:CG8"/>
    <mergeCell ref="BO9:CG9"/>
    <mergeCell ref="DA7:DO7"/>
    <mergeCell ref="DP7:EC7"/>
    <mergeCell ref="BO6:CG6"/>
    <mergeCell ref="BO7:CG7"/>
    <mergeCell ref="ER4:FE4"/>
    <mergeCell ref="ER5:FE5"/>
    <mergeCell ref="ER6:FE6"/>
    <mergeCell ref="ER7:FE7"/>
    <mergeCell ref="ER8:FE8"/>
    <mergeCell ref="ER9:FE9"/>
    <mergeCell ref="ED4:EQ4"/>
    <mergeCell ref="ED5:EQ5"/>
    <mergeCell ref="ED6:EQ6"/>
    <mergeCell ref="ED7:EQ7"/>
    <mergeCell ref="B9:BF9"/>
    <mergeCell ref="BG9:BN9"/>
    <mergeCell ref="CH4:CZ4"/>
    <mergeCell ref="CH5:CZ5"/>
    <mergeCell ref="CH6:CZ6"/>
    <mergeCell ref="CH7:CZ7"/>
    <mergeCell ref="BG7:BN7"/>
    <mergeCell ref="ED8:EQ8"/>
    <mergeCell ref="ED9:EQ9"/>
  </mergeCells>
  <phoneticPr fontId="0" type="noConversion"/>
  <pageMargins left="0.59055118110236227" right="0.51181102362204722" top="0.78740157480314965" bottom="0.39370078740157483" header="0.19685039370078741" footer="0.19685039370078741"/>
  <pageSetup paperSize="9" scale="9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38"/>
  <sheetViews>
    <sheetView view="pageBreakPreview" workbookViewId="0">
      <selection activeCell="CG28" sqref="CG28:DX31"/>
    </sheetView>
  </sheetViews>
  <sheetFormatPr defaultColWidth="0.85546875" defaultRowHeight="12.75" x14ac:dyDescent="0.2"/>
  <cols>
    <col min="1" max="16384" width="0.85546875" style="1"/>
  </cols>
  <sheetData>
    <row r="1" spans="1:162" ht="15.75" x14ac:dyDescent="0.25">
      <c r="B1" s="190" t="s">
        <v>153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90"/>
      <c r="BM1" s="190"/>
      <c r="BN1" s="190"/>
      <c r="BO1" s="190"/>
      <c r="BP1" s="190"/>
      <c r="BQ1" s="190"/>
      <c r="BR1" s="190"/>
      <c r="BS1" s="190"/>
      <c r="BT1" s="190"/>
      <c r="BU1" s="190"/>
      <c r="BV1" s="190"/>
      <c r="BW1" s="190"/>
      <c r="BX1" s="190"/>
      <c r="BY1" s="190"/>
      <c r="BZ1" s="190"/>
      <c r="CA1" s="190"/>
      <c r="CB1" s="190"/>
      <c r="CC1" s="190"/>
      <c r="CD1" s="190"/>
      <c r="CE1" s="190"/>
      <c r="CF1" s="190"/>
      <c r="CG1" s="190"/>
      <c r="CH1" s="190"/>
      <c r="CI1" s="190"/>
      <c r="CJ1" s="190"/>
      <c r="CK1" s="190"/>
      <c r="CL1" s="190"/>
      <c r="CM1" s="190"/>
      <c r="CN1" s="190"/>
      <c r="CO1" s="190"/>
      <c r="CP1" s="190"/>
      <c r="CQ1" s="190"/>
      <c r="CR1" s="190"/>
      <c r="CS1" s="190"/>
      <c r="CT1" s="190"/>
      <c r="CU1" s="190"/>
      <c r="CV1" s="190"/>
      <c r="CW1" s="190"/>
      <c r="CX1" s="190"/>
      <c r="CY1" s="190"/>
      <c r="CZ1" s="190"/>
      <c r="DA1" s="190"/>
      <c r="DB1" s="190"/>
      <c r="DC1" s="190"/>
      <c r="DD1" s="190"/>
      <c r="DE1" s="190"/>
      <c r="DF1" s="190"/>
      <c r="DG1" s="190"/>
      <c r="DH1" s="190"/>
      <c r="DI1" s="190"/>
      <c r="DJ1" s="190"/>
      <c r="DK1" s="190"/>
      <c r="DL1" s="190"/>
      <c r="DM1" s="190"/>
      <c r="DN1" s="190"/>
      <c r="DO1" s="190"/>
      <c r="DP1" s="190"/>
      <c r="DQ1" s="190"/>
      <c r="DR1" s="190"/>
      <c r="DS1" s="190"/>
      <c r="DT1" s="190"/>
      <c r="DU1" s="190"/>
      <c r="DV1" s="190"/>
      <c r="DW1" s="190"/>
      <c r="DX1" s="190"/>
      <c r="DY1" s="190"/>
      <c r="DZ1" s="190"/>
      <c r="EA1" s="190"/>
      <c r="EB1" s="190"/>
      <c r="EC1" s="190"/>
      <c r="ED1" s="190"/>
      <c r="EE1" s="190"/>
      <c r="EF1" s="190"/>
      <c r="EG1" s="190"/>
      <c r="EH1" s="190"/>
      <c r="EI1" s="190"/>
      <c r="EJ1" s="190"/>
      <c r="EK1" s="190"/>
      <c r="EL1" s="190"/>
      <c r="EM1" s="190"/>
      <c r="EN1" s="190"/>
      <c r="EO1" s="190"/>
      <c r="EP1" s="190"/>
      <c r="EQ1" s="190"/>
      <c r="ER1" s="190"/>
      <c r="ES1" s="190"/>
      <c r="ET1" s="190"/>
      <c r="EU1" s="190"/>
      <c r="EV1" s="190"/>
      <c r="EW1" s="190"/>
      <c r="EX1" s="190"/>
      <c r="EY1" s="190"/>
      <c r="EZ1" s="190"/>
      <c r="FA1" s="190"/>
      <c r="FB1" s="190"/>
      <c r="FC1" s="190"/>
      <c r="FD1" s="190"/>
      <c r="FE1" s="190"/>
      <c r="FF1" s="41"/>
    </row>
    <row r="2" spans="1:162" ht="4.5" customHeight="1" x14ac:dyDescent="0.2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162" s="37" customFormat="1" ht="32.25" customHeight="1" x14ac:dyDescent="0.25">
      <c r="A3" s="318" t="s">
        <v>166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P3" s="318"/>
      <c r="AQ3" s="318"/>
      <c r="AR3" s="318"/>
      <c r="AS3" s="318"/>
      <c r="AT3" s="318"/>
      <c r="AU3" s="318"/>
      <c r="AV3" s="318"/>
      <c r="AW3" s="318"/>
      <c r="AX3" s="318"/>
      <c r="AY3" s="318"/>
      <c r="AZ3" s="318"/>
      <c r="BA3" s="318"/>
      <c r="BB3" s="318"/>
      <c r="BC3" s="318"/>
      <c r="BD3" s="318"/>
      <c r="BE3" s="318"/>
      <c r="BF3" s="318"/>
      <c r="BG3" s="318"/>
      <c r="BH3" s="318"/>
      <c r="BI3" s="318"/>
      <c r="BJ3" s="318"/>
      <c r="BK3" s="318"/>
      <c r="BL3" s="318"/>
      <c r="BM3" s="318"/>
      <c r="BN3" s="318"/>
      <c r="BO3" s="318"/>
      <c r="BP3" s="318"/>
      <c r="BQ3" s="318"/>
      <c r="BR3" s="318"/>
      <c r="BS3" s="318"/>
      <c r="BT3" s="318"/>
      <c r="BU3" s="318"/>
      <c r="BV3" s="318"/>
      <c r="BW3" s="318"/>
      <c r="BX3" s="318"/>
      <c r="BY3" s="318"/>
      <c r="BZ3" s="318"/>
      <c r="CF3" s="318" t="s">
        <v>169</v>
      </c>
      <c r="CG3" s="318"/>
      <c r="CH3" s="318"/>
      <c r="CI3" s="318"/>
      <c r="CJ3" s="318"/>
      <c r="CK3" s="318"/>
      <c r="CL3" s="318"/>
      <c r="CM3" s="318"/>
      <c r="CN3" s="318"/>
      <c r="CO3" s="318"/>
      <c r="CP3" s="318"/>
      <c r="CQ3" s="318"/>
      <c r="CR3" s="318"/>
      <c r="CS3" s="318"/>
      <c r="CT3" s="318"/>
      <c r="CU3" s="318"/>
      <c r="CV3" s="318"/>
      <c r="CW3" s="318"/>
      <c r="CX3" s="318"/>
      <c r="CY3" s="318"/>
      <c r="CZ3" s="318"/>
      <c r="DA3" s="318"/>
      <c r="DB3" s="318"/>
      <c r="DC3" s="318"/>
      <c r="DD3" s="318"/>
      <c r="DE3" s="318"/>
      <c r="DF3" s="318"/>
      <c r="DG3" s="318"/>
      <c r="DH3" s="318"/>
      <c r="DI3" s="318"/>
      <c r="DJ3" s="318"/>
      <c r="DK3" s="318"/>
      <c r="DL3" s="318"/>
      <c r="DM3" s="318"/>
      <c r="DN3" s="318"/>
      <c r="DO3" s="318"/>
      <c r="DP3" s="318"/>
      <c r="DQ3" s="318"/>
      <c r="DR3" s="318"/>
      <c r="DS3" s="318"/>
      <c r="DT3" s="318"/>
      <c r="DU3" s="318"/>
      <c r="DV3" s="318"/>
      <c r="DW3" s="318"/>
      <c r="DX3" s="318"/>
      <c r="DY3" s="318"/>
      <c r="DZ3" s="318"/>
      <c r="EA3" s="318"/>
      <c r="EB3" s="318"/>
      <c r="EC3" s="318"/>
      <c r="ED3" s="318"/>
      <c r="EE3" s="318"/>
      <c r="EF3" s="318"/>
      <c r="EG3" s="318"/>
      <c r="EH3" s="318"/>
      <c r="EI3" s="318"/>
      <c r="EJ3" s="318"/>
      <c r="EK3" s="318"/>
      <c r="EL3" s="318"/>
      <c r="EM3" s="318"/>
      <c r="EN3" s="318"/>
      <c r="EO3" s="318"/>
      <c r="EP3" s="318"/>
      <c r="EQ3" s="318"/>
      <c r="ER3" s="318"/>
      <c r="ES3" s="318"/>
      <c r="ET3" s="318"/>
      <c r="EU3" s="318"/>
      <c r="EV3" s="318"/>
      <c r="EW3" s="318"/>
      <c r="EX3" s="318"/>
      <c r="EY3" s="318"/>
      <c r="EZ3" s="318"/>
      <c r="FA3" s="318"/>
      <c r="FB3" s="318"/>
      <c r="FC3" s="318"/>
      <c r="FD3" s="318"/>
      <c r="FE3" s="318"/>
      <c r="FF3" s="318"/>
    </row>
    <row r="4" spans="1:162" x14ac:dyDescent="0.2">
      <c r="A4" s="191" t="s">
        <v>119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F4" s="191" t="s">
        <v>119</v>
      </c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</row>
    <row r="5" spans="1:162" ht="6" customHeight="1" x14ac:dyDescent="0.2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</row>
    <row r="6" spans="1:162" x14ac:dyDescent="0.2">
      <c r="BZ6" s="35" t="s">
        <v>84</v>
      </c>
    </row>
    <row r="7" spans="1:162" ht="26.25" customHeight="1" x14ac:dyDescent="0.2">
      <c r="A7" s="244" t="s">
        <v>35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6"/>
      <c r="AH7" s="244" t="s">
        <v>23</v>
      </c>
      <c r="AI7" s="245"/>
      <c r="AJ7" s="245"/>
      <c r="AK7" s="245"/>
      <c r="AL7" s="245"/>
      <c r="AM7" s="245"/>
      <c r="AN7" s="245"/>
      <c r="AO7" s="246"/>
      <c r="AP7" s="244" t="s">
        <v>51</v>
      </c>
      <c r="AQ7" s="245"/>
      <c r="AR7" s="245"/>
      <c r="AS7" s="245"/>
      <c r="AT7" s="245"/>
      <c r="AU7" s="245"/>
      <c r="AV7" s="245"/>
      <c r="AW7" s="245"/>
      <c r="AX7" s="245"/>
      <c r="AY7" s="246"/>
      <c r="AZ7" s="250" t="s">
        <v>175</v>
      </c>
      <c r="BA7" s="251"/>
      <c r="BB7" s="251"/>
      <c r="BC7" s="251"/>
      <c r="BD7" s="251"/>
      <c r="BE7" s="251"/>
      <c r="BF7" s="251"/>
      <c r="BG7" s="251"/>
      <c r="BH7" s="251"/>
      <c r="BI7" s="251"/>
      <c r="BJ7" s="251"/>
      <c r="BK7" s="251"/>
      <c r="BL7" s="251"/>
      <c r="BM7" s="251"/>
      <c r="BN7" s="251"/>
      <c r="BO7" s="251"/>
      <c r="BP7" s="251"/>
      <c r="BQ7" s="251"/>
      <c r="BR7" s="251"/>
      <c r="BS7" s="251"/>
      <c r="BT7" s="251"/>
      <c r="BU7" s="251"/>
      <c r="BV7" s="251"/>
      <c r="BW7" s="251"/>
      <c r="BX7" s="251"/>
      <c r="BY7" s="251"/>
      <c r="BZ7" s="252"/>
      <c r="CF7" s="244" t="s">
        <v>35</v>
      </c>
      <c r="CG7" s="245"/>
      <c r="CH7" s="245"/>
      <c r="CI7" s="245"/>
      <c r="CJ7" s="245"/>
      <c r="CK7" s="245"/>
      <c r="CL7" s="245"/>
      <c r="CM7" s="245"/>
      <c r="CN7" s="245"/>
      <c r="CO7" s="245"/>
      <c r="CP7" s="245"/>
      <c r="CQ7" s="245"/>
      <c r="CR7" s="245"/>
      <c r="CS7" s="245"/>
      <c r="CT7" s="245"/>
      <c r="CU7" s="245"/>
      <c r="CV7" s="245"/>
      <c r="CW7" s="245"/>
      <c r="CX7" s="245"/>
      <c r="CY7" s="245"/>
      <c r="CZ7" s="245"/>
      <c r="DA7" s="245"/>
      <c r="DB7" s="245"/>
      <c r="DC7" s="245"/>
      <c r="DD7" s="245"/>
      <c r="DE7" s="245"/>
      <c r="DF7" s="245"/>
      <c r="DG7" s="245"/>
      <c r="DH7" s="245"/>
      <c r="DI7" s="245"/>
      <c r="DJ7" s="245"/>
      <c r="DK7" s="245"/>
      <c r="DL7" s="245"/>
      <c r="DM7" s="245"/>
      <c r="DN7" s="245"/>
      <c r="DO7" s="245"/>
      <c r="DP7" s="245"/>
      <c r="DQ7" s="245"/>
      <c r="DR7" s="245"/>
      <c r="DS7" s="245"/>
      <c r="DT7" s="245"/>
      <c r="DU7" s="245"/>
      <c r="DV7" s="245"/>
      <c r="DW7" s="245"/>
      <c r="DX7" s="246"/>
      <c r="DY7" s="244" t="s">
        <v>23</v>
      </c>
      <c r="DZ7" s="245"/>
      <c r="EA7" s="245"/>
      <c r="EB7" s="245"/>
      <c r="EC7" s="245"/>
      <c r="ED7" s="245"/>
      <c r="EE7" s="245"/>
      <c r="EF7" s="246"/>
      <c r="EG7" s="250" t="s">
        <v>167</v>
      </c>
      <c r="EH7" s="251"/>
      <c r="EI7" s="251"/>
      <c r="EJ7" s="251"/>
      <c r="EK7" s="251"/>
      <c r="EL7" s="251"/>
      <c r="EM7" s="251"/>
      <c r="EN7" s="251"/>
      <c r="EO7" s="251"/>
      <c r="EP7" s="251"/>
      <c r="EQ7" s="251"/>
      <c r="ER7" s="251"/>
      <c r="ES7" s="251"/>
      <c r="ET7" s="251"/>
      <c r="EU7" s="251"/>
      <c r="EV7" s="251"/>
      <c r="EW7" s="251"/>
      <c r="EX7" s="251"/>
      <c r="EY7" s="251"/>
      <c r="EZ7" s="251"/>
      <c r="FA7" s="251"/>
      <c r="FB7" s="251"/>
      <c r="FC7" s="251"/>
      <c r="FD7" s="251"/>
      <c r="FE7" s="251"/>
      <c r="FF7" s="252"/>
    </row>
    <row r="8" spans="1:162" ht="11.25" customHeight="1" x14ac:dyDescent="0.2">
      <c r="A8" s="277"/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9"/>
      <c r="AH8" s="277"/>
      <c r="AI8" s="278"/>
      <c r="AJ8" s="278"/>
      <c r="AK8" s="278"/>
      <c r="AL8" s="278"/>
      <c r="AM8" s="278"/>
      <c r="AN8" s="278"/>
      <c r="AO8" s="279"/>
      <c r="AP8" s="277"/>
      <c r="AQ8" s="278"/>
      <c r="AR8" s="278"/>
      <c r="AS8" s="278"/>
      <c r="AT8" s="278"/>
      <c r="AU8" s="278"/>
      <c r="AV8" s="278"/>
      <c r="AW8" s="278"/>
      <c r="AX8" s="278"/>
      <c r="AY8" s="279"/>
      <c r="AZ8" s="244" t="s">
        <v>61</v>
      </c>
      <c r="BA8" s="245"/>
      <c r="BB8" s="245"/>
      <c r="BC8" s="245"/>
      <c r="BD8" s="245"/>
      <c r="BE8" s="245"/>
      <c r="BF8" s="245"/>
      <c r="BG8" s="245"/>
      <c r="BH8" s="245"/>
      <c r="BI8" s="246"/>
      <c r="BJ8" s="344" t="s">
        <v>419</v>
      </c>
      <c r="BK8" s="345"/>
      <c r="BL8" s="345"/>
      <c r="BM8" s="345"/>
      <c r="BN8" s="345"/>
      <c r="BO8" s="345"/>
      <c r="BP8" s="345"/>
      <c r="BQ8" s="345"/>
      <c r="BR8" s="345"/>
      <c r="BS8" s="345"/>
      <c r="BT8" s="345"/>
      <c r="BU8" s="345"/>
      <c r="BV8" s="345"/>
      <c r="BW8" s="345"/>
      <c r="BX8" s="345"/>
      <c r="BY8" s="345"/>
      <c r="BZ8" s="346"/>
      <c r="CF8" s="277"/>
      <c r="CG8" s="278"/>
      <c r="CH8" s="278"/>
      <c r="CI8" s="278"/>
      <c r="CJ8" s="278"/>
      <c r="CK8" s="278"/>
      <c r="CL8" s="278"/>
      <c r="CM8" s="278"/>
      <c r="CN8" s="278"/>
      <c r="CO8" s="278"/>
      <c r="CP8" s="278"/>
      <c r="CQ8" s="278"/>
      <c r="CR8" s="278"/>
      <c r="CS8" s="278"/>
      <c r="CT8" s="278"/>
      <c r="CU8" s="278"/>
      <c r="CV8" s="278"/>
      <c r="CW8" s="278"/>
      <c r="CX8" s="278"/>
      <c r="CY8" s="278"/>
      <c r="CZ8" s="278"/>
      <c r="DA8" s="278"/>
      <c r="DB8" s="278"/>
      <c r="DC8" s="278"/>
      <c r="DD8" s="278"/>
      <c r="DE8" s="278"/>
      <c r="DF8" s="278"/>
      <c r="DG8" s="278"/>
      <c r="DH8" s="278"/>
      <c r="DI8" s="278"/>
      <c r="DJ8" s="278"/>
      <c r="DK8" s="278"/>
      <c r="DL8" s="278"/>
      <c r="DM8" s="278"/>
      <c r="DN8" s="278"/>
      <c r="DO8" s="278"/>
      <c r="DP8" s="278"/>
      <c r="DQ8" s="278"/>
      <c r="DR8" s="278"/>
      <c r="DS8" s="278"/>
      <c r="DT8" s="278"/>
      <c r="DU8" s="278"/>
      <c r="DV8" s="278"/>
      <c r="DW8" s="278"/>
      <c r="DX8" s="279"/>
      <c r="DY8" s="277"/>
      <c r="DZ8" s="278"/>
      <c r="EA8" s="278"/>
      <c r="EB8" s="278"/>
      <c r="EC8" s="278"/>
      <c r="ED8" s="278"/>
      <c r="EE8" s="278"/>
      <c r="EF8" s="279"/>
      <c r="EG8" s="244" t="s">
        <v>414</v>
      </c>
      <c r="EH8" s="245"/>
      <c r="EI8" s="245"/>
      <c r="EJ8" s="245"/>
      <c r="EK8" s="245"/>
      <c r="EL8" s="245"/>
      <c r="EM8" s="245"/>
      <c r="EN8" s="245"/>
      <c r="EO8" s="245"/>
      <c r="EP8" s="246"/>
      <c r="EQ8" s="244" t="s">
        <v>417</v>
      </c>
      <c r="ER8" s="245"/>
      <c r="ES8" s="245"/>
      <c r="ET8" s="245"/>
      <c r="EU8" s="245"/>
      <c r="EV8" s="245"/>
      <c r="EW8" s="245"/>
      <c r="EX8" s="245"/>
      <c r="EY8" s="245"/>
      <c r="EZ8" s="245"/>
      <c r="FA8" s="245"/>
      <c r="FB8" s="245"/>
      <c r="FC8" s="245"/>
      <c r="FD8" s="245"/>
      <c r="FE8" s="245"/>
      <c r="FF8" s="246"/>
    </row>
    <row r="9" spans="1:162" ht="11.25" customHeight="1" x14ac:dyDescent="0.2">
      <c r="A9" s="277"/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9"/>
      <c r="AH9" s="277"/>
      <c r="AI9" s="278"/>
      <c r="AJ9" s="278"/>
      <c r="AK9" s="278"/>
      <c r="AL9" s="278"/>
      <c r="AM9" s="278"/>
      <c r="AN9" s="278"/>
      <c r="AO9" s="279"/>
      <c r="AP9" s="277"/>
      <c r="AQ9" s="278"/>
      <c r="AR9" s="278"/>
      <c r="AS9" s="278"/>
      <c r="AT9" s="278"/>
      <c r="AU9" s="278"/>
      <c r="AV9" s="278"/>
      <c r="AW9" s="278"/>
      <c r="AX9" s="278"/>
      <c r="AY9" s="279"/>
      <c r="AZ9" s="277"/>
      <c r="BA9" s="278"/>
      <c r="BB9" s="278"/>
      <c r="BC9" s="278"/>
      <c r="BD9" s="278"/>
      <c r="BE9" s="278"/>
      <c r="BF9" s="278"/>
      <c r="BG9" s="278"/>
      <c r="BH9" s="278"/>
      <c r="BI9" s="279"/>
      <c r="BJ9" s="342" t="s">
        <v>420</v>
      </c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343"/>
      <c r="CF9" s="277"/>
      <c r="CG9" s="278"/>
      <c r="CH9" s="278"/>
      <c r="CI9" s="278"/>
      <c r="CJ9" s="278"/>
      <c r="CK9" s="278"/>
      <c r="CL9" s="278"/>
      <c r="CM9" s="278"/>
      <c r="CN9" s="278"/>
      <c r="CO9" s="278"/>
      <c r="CP9" s="278"/>
      <c r="CQ9" s="278"/>
      <c r="CR9" s="278"/>
      <c r="CS9" s="278"/>
      <c r="CT9" s="278"/>
      <c r="CU9" s="278"/>
      <c r="CV9" s="278"/>
      <c r="CW9" s="278"/>
      <c r="CX9" s="278"/>
      <c r="CY9" s="278"/>
      <c r="CZ9" s="278"/>
      <c r="DA9" s="278"/>
      <c r="DB9" s="278"/>
      <c r="DC9" s="278"/>
      <c r="DD9" s="278"/>
      <c r="DE9" s="278"/>
      <c r="DF9" s="278"/>
      <c r="DG9" s="278"/>
      <c r="DH9" s="278"/>
      <c r="DI9" s="278"/>
      <c r="DJ9" s="278"/>
      <c r="DK9" s="278"/>
      <c r="DL9" s="278"/>
      <c r="DM9" s="278"/>
      <c r="DN9" s="278"/>
      <c r="DO9" s="278"/>
      <c r="DP9" s="278"/>
      <c r="DQ9" s="278"/>
      <c r="DR9" s="278"/>
      <c r="DS9" s="278"/>
      <c r="DT9" s="278"/>
      <c r="DU9" s="278"/>
      <c r="DV9" s="278"/>
      <c r="DW9" s="278"/>
      <c r="DX9" s="279"/>
      <c r="DY9" s="277"/>
      <c r="DZ9" s="278"/>
      <c r="EA9" s="278"/>
      <c r="EB9" s="278"/>
      <c r="EC9" s="278"/>
      <c r="ED9" s="278"/>
      <c r="EE9" s="278"/>
      <c r="EF9" s="279"/>
      <c r="EG9" s="277"/>
      <c r="EH9" s="278"/>
      <c r="EI9" s="278"/>
      <c r="EJ9" s="278"/>
      <c r="EK9" s="278"/>
      <c r="EL9" s="278"/>
      <c r="EM9" s="278"/>
      <c r="EN9" s="278"/>
      <c r="EO9" s="278"/>
      <c r="EP9" s="279"/>
      <c r="EQ9" s="277"/>
      <c r="ER9" s="278"/>
      <c r="ES9" s="278"/>
      <c r="ET9" s="278"/>
      <c r="EU9" s="278"/>
      <c r="EV9" s="278"/>
      <c r="EW9" s="278"/>
      <c r="EX9" s="278"/>
      <c r="EY9" s="278"/>
      <c r="EZ9" s="278"/>
      <c r="FA9" s="278"/>
      <c r="FB9" s="278"/>
      <c r="FC9" s="278"/>
      <c r="FD9" s="278"/>
      <c r="FE9" s="278"/>
      <c r="FF9" s="279"/>
    </row>
    <row r="10" spans="1:162" ht="11.25" customHeight="1" x14ac:dyDescent="0.2">
      <c r="A10" s="277"/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9"/>
      <c r="AH10" s="277"/>
      <c r="AI10" s="278"/>
      <c r="AJ10" s="278"/>
      <c r="AK10" s="278"/>
      <c r="AL10" s="278"/>
      <c r="AM10" s="278"/>
      <c r="AN10" s="278"/>
      <c r="AO10" s="279"/>
      <c r="AP10" s="277"/>
      <c r="AQ10" s="278"/>
      <c r="AR10" s="278"/>
      <c r="AS10" s="278"/>
      <c r="AT10" s="278"/>
      <c r="AU10" s="278"/>
      <c r="AV10" s="278"/>
      <c r="AW10" s="278"/>
      <c r="AX10" s="278"/>
      <c r="AY10" s="279"/>
      <c r="AZ10" s="277"/>
      <c r="BA10" s="278"/>
      <c r="BB10" s="278"/>
      <c r="BC10" s="278"/>
      <c r="BD10" s="278"/>
      <c r="BE10" s="278"/>
      <c r="BF10" s="278"/>
      <c r="BG10" s="278"/>
      <c r="BH10" s="278"/>
      <c r="BI10" s="279"/>
      <c r="BJ10" s="342" t="s">
        <v>421</v>
      </c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343"/>
      <c r="CF10" s="277"/>
      <c r="CG10" s="278"/>
      <c r="CH10" s="278"/>
      <c r="CI10" s="278"/>
      <c r="CJ10" s="278"/>
      <c r="CK10" s="278"/>
      <c r="CL10" s="278"/>
      <c r="CM10" s="278"/>
      <c r="CN10" s="278"/>
      <c r="CO10" s="278"/>
      <c r="CP10" s="278"/>
      <c r="CQ10" s="278"/>
      <c r="CR10" s="278"/>
      <c r="CS10" s="278"/>
      <c r="CT10" s="278"/>
      <c r="CU10" s="278"/>
      <c r="CV10" s="278"/>
      <c r="CW10" s="278"/>
      <c r="CX10" s="278"/>
      <c r="CY10" s="278"/>
      <c r="CZ10" s="278"/>
      <c r="DA10" s="278"/>
      <c r="DB10" s="278"/>
      <c r="DC10" s="278"/>
      <c r="DD10" s="278"/>
      <c r="DE10" s="278"/>
      <c r="DF10" s="278"/>
      <c r="DG10" s="278"/>
      <c r="DH10" s="278"/>
      <c r="DI10" s="278"/>
      <c r="DJ10" s="278"/>
      <c r="DK10" s="278"/>
      <c r="DL10" s="278"/>
      <c r="DM10" s="278"/>
      <c r="DN10" s="278"/>
      <c r="DO10" s="278"/>
      <c r="DP10" s="278"/>
      <c r="DQ10" s="278"/>
      <c r="DR10" s="278"/>
      <c r="DS10" s="278"/>
      <c r="DT10" s="278"/>
      <c r="DU10" s="278"/>
      <c r="DV10" s="278"/>
      <c r="DW10" s="278"/>
      <c r="DX10" s="279"/>
      <c r="DY10" s="277"/>
      <c r="DZ10" s="278"/>
      <c r="EA10" s="278"/>
      <c r="EB10" s="278"/>
      <c r="EC10" s="278"/>
      <c r="ED10" s="278"/>
      <c r="EE10" s="278"/>
      <c r="EF10" s="279"/>
      <c r="EG10" s="277"/>
      <c r="EH10" s="278"/>
      <c r="EI10" s="278"/>
      <c r="EJ10" s="278"/>
      <c r="EK10" s="278"/>
      <c r="EL10" s="278"/>
      <c r="EM10" s="278"/>
      <c r="EN10" s="278"/>
      <c r="EO10" s="278"/>
      <c r="EP10" s="279"/>
      <c r="EQ10" s="277"/>
      <c r="ER10" s="278"/>
      <c r="ES10" s="278"/>
      <c r="ET10" s="278"/>
      <c r="EU10" s="278"/>
      <c r="EV10" s="278"/>
      <c r="EW10" s="278"/>
      <c r="EX10" s="278"/>
      <c r="EY10" s="278"/>
      <c r="EZ10" s="278"/>
      <c r="FA10" s="278"/>
      <c r="FB10" s="278"/>
      <c r="FC10" s="278"/>
      <c r="FD10" s="278"/>
      <c r="FE10" s="278"/>
      <c r="FF10" s="279"/>
    </row>
    <row r="11" spans="1:162" ht="11.25" customHeight="1" x14ac:dyDescent="0.2">
      <c r="A11" s="277"/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278"/>
      <c r="AD11" s="278"/>
      <c r="AE11" s="278"/>
      <c r="AF11" s="278"/>
      <c r="AG11" s="279"/>
      <c r="AH11" s="277"/>
      <c r="AI11" s="278"/>
      <c r="AJ11" s="278"/>
      <c r="AK11" s="278"/>
      <c r="AL11" s="278"/>
      <c r="AM11" s="278"/>
      <c r="AN11" s="278"/>
      <c r="AO11" s="279"/>
      <c r="AP11" s="277"/>
      <c r="AQ11" s="278"/>
      <c r="AR11" s="278"/>
      <c r="AS11" s="278"/>
      <c r="AT11" s="278"/>
      <c r="AU11" s="278"/>
      <c r="AV11" s="278"/>
      <c r="AW11" s="278"/>
      <c r="AX11" s="278"/>
      <c r="AY11" s="279"/>
      <c r="AZ11" s="277"/>
      <c r="BA11" s="278"/>
      <c r="BB11" s="278"/>
      <c r="BC11" s="278"/>
      <c r="BD11" s="278"/>
      <c r="BE11" s="278"/>
      <c r="BF11" s="278"/>
      <c r="BG11" s="278"/>
      <c r="BH11" s="278"/>
      <c r="BI11" s="279"/>
      <c r="BJ11" s="342" t="s">
        <v>422</v>
      </c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343"/>
      <c r="CF11" s="277"/>
      <c r="CG11" s="278"/>
      <c r="CH11" s="278"/>
      <c r="CI11" s="278"/>
      <c r="CJ11" s="278"/>
      <c r="CK11" s="278"/>
      <c r="CL11" s="278"/>
      <c r="CM11" s="278"/>
      <c r="CN11" s="278"/>
      <c r="CO11" s="278"/>
      <c r="CP11" s="278"/>
      <c r="CQ11" s="278"/>
      <c r="CR11" s="278"/>
      <c r="CS11" s="278"/>
      <c r="CT11" s="278"/>
      <c r="CU11" s="278"/>
      <c r="CV11" s="278"/>
      <c r="CW11" s="278"/>
      <c r="CX11" s="278"/>
      <c r="CY11" s="278"/>
      <c r="CZ11" s="278"/>
      <c r="DA11" s="278"/>
      <c r="DB11" s="278"/>
      <c r="DC11" s="278"/>
      <c r="DD11" s="278"/>
      <c r="DE11" s="278"/>
      <c r="DF11" s="278"/>
      <c r="DG11" s="278"/>
      <c r="DH11" s="278"/>
      <c r="DI11" s="278"/>
      <c r="DJ11" s="278"/>
      <c r="DK11" s="278"/>
      <c r="DL11" s="278"/>
      <c r="DM11" s="278"/>
      <c r="DN11" s="278"/>
      <c r="DO11" s="278"/>
      <c r="DP11" s="278"/>
      <c r="DQ11" s="278"/>
      <c r="DR11" s="278"/>
      <c r="DS11" s="278"/>
      <c r="DT11" s="278"/>
      <c r="DU11" s="278"/>
      <c r="DV11" s="278"/>
      <c r="DW11" s="278"/>
      <c r="DX11" s="279"/>
      <c r="DY11" s="277"/>
      <c r="DZ11" s="278"/>
      <c r="EA11" s="278"/>
      <c r="EB11" s="278"/>
      <c r="EC11" s="278"/>
      <c r="ED11" s="278"/>
      <c r="EE11" s="278"/>
      <c r="EF11" s="279"/>
      <c r="EG11" s="277"/>
      <c r="EH11" s="278"/>
      <c r="EI11" s="278"/>
      <c r="EJ11" s="278"/>
      <c r="EK11" s="278"/>
      <c r="EL11" s="278"/>
      <c r="EM11" s="278"/>
      <c r="EN11" s="278"/>
      <c r="EO11" s="278"/>
      <c r="EP11" s="279"/>
      <c r="EQ11" s="277"/>
      <c r="ER11" s="278"/>
      <c r="ES11" s="278"/>
      <c r="ET11" s="278"/>
      <c r="EU11" s="278"/>
      <c r="EV11" s="278"/>
      <c r="EW11" s="278"/>
      <c r="EX11" s="278"/>
      <c r="EY11" s="278"/>
      <c r="EZ11" s="278"/>
      <c r="FA11" s="278"/>
      <c r="FB11" s="278"/>
      <c r="FC11" s="278"/>
      <c r="FD11" s="278"/>
      <c r="FE11" s="278"/>
      <c r="FF11" s="279"/>
    </row>
    <row r="12" spans="1:162" ht="11.25" customHeight="1" x14ac:dyDescent="0.2">
      <c r="A12" s="277"/>
      <c r="B12" s="278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9"/>
      <c r="AH12" s="277"/>
      <c r="AI12" s="278"/>
      <c r="AJ12" s="278"/>
      <c r="AK12" s="278"/>
      <c r="AL12" s="278"/>
      <c r="AM12" s="278"/>
      <c r="AN12" s="278"/>
      <c r="AO12" s="279"/>
      <c r="AP12" s="277"/>
      <c r="AQ12" s="278"/>
      <c r="AR12" s="278"/>
      <c r="AS12" s="278"/>
      <c r="AT12" s="278"/>
      <c r="AU12" s="278"/>
      <c r="AV12" s="278"/>
      <c r="AW12" s="278"/>
      <c r="AX12" s="278"/>
      <c r="AY12" s="279"/>
      <c r="AZ12" s="277"/>
      <c r="BA12" s="278"/>
      <c r="BB12" s="278"/>
      <c r="BC12" s="278"/>
      <c r="BD12" s="278"/>
      <c r="BE12" s="278"/>
      <c r="BF12" s="278"/>
      <c r="BG12" s="278"/>
      <c r="BH12" s="278"/>
      <c r="BI12" s="279"/>
      <c r="BJ12" s="342" t="s">
        <v>423</v>
      </c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343"/>
      <c r="CF12" s="277"/>
      <c r="CG12" s="278"/>
      <c r="CH12" s="278"/>
      <c r="CI12" s="278"/>
      <c r="CJ12" s="278"/>
      <c r="CK12" s="278"/>
      <c r="CL12" s="278"/>
      <c r="CM12" s="278"/>
      <c r="CN12" s="278"/>
      <c r="CO12" s="278"/>
      <c r="CP12" s="278"/>
      <c r="CQ12" s="278"/>
      <c r="CR12" s="278"/>
      <c r="CS12" s="278"/>
      <c r="CT12" s="278"/>
      <c r="CU12" s="278"/>
      <c r="CV12" s="278"/>
      <c r="CW12" s="278"/>
      <c r="CX12" s="278"/>
      <c r="CY12" s="278"/>
      <c r="CZ12" s="278"/>
      <c r="DA12" s="278"/>
      <c r="DB12" s="278"/>
      <c r="DC12" s="278"/>
      <c r="DD12" s="278"/>
      <c r="DE12" s="278"/>
      <c r="DF12" s="278"/>
      <c r="DG12" s="278"/>
      <c r="DH12" s="278"/>
      <c r="DI12" s="278"/>
      <c r="DJ12" s="278"/>
      <c r="DK12" s="278"/>
      <c r="DL12" s="278"/>
      <c r="DM12" s="278"/>
      <c r="DN12" s="278"/>
      <c r="DO12" s="278"/>
      <c r="DP12" s="278"/>
      <c r="DQ12" s="278"/>
      <c r="DR12" s="278"/>
      <c r="DS12" s="278"/>
      <c r="DT12" s="278"/>
      <c r="DU12" s="278"/>
      <c r="DV12" s="278"/>
      <c r="DW12" s="278"/>
      <c r="DX12" s="279"/>
      <c r="DY12" s="277"/>
      <c r="DZ12" s="278"/>
      <c r="EA12" s="278"/>
      <c r="EB12" s="278"/>
      <c r="EC12" s="278"/>
      <c r="ED12" s="278"/>
      <c r="EE12" s="278"/>
      <c r="EF12" s="279"/>
      <c r="EG12" s="277"/>
      <c r="EH12" s="278"/>
      <c r="EI12" s="278"/>
      <c r="EJ12" s="278"/>
      <c r="EK12" s="278"/>
      <c r="EL12" s="278"/>
      <c r="EM12" s="278"/>
      <c r="EN12" s="278"/>
      <c r="EO12" s="278"/>
      <c r="EP12" s="279"/>
      <c r="EQ12" s="277"/>
      <c r="ER12" s="278"/>
      <c r="ES12" s="278"/>
      <c r="ET12" s="278"/>
      <c r="EU12" s="278"/>
      <c r="EV12" s="278"/>
      <c r="EW12" s="278"/>
      <c r="EX12" s="278"/>
      <c r="EY12" s="278"/>
      <c r="EZ12" s="278"/>
      <c r="FA12" s="278"/>
      <c r="FB12" s="278"/>
      <c r="FC12" s="278"/>
      <c r="FD12" s="278"/>
      <c r="FE12" s="278"/>
      <c r="FF12" s="279"/>
    </row>
    <row r="13" spans="1:162" ht="11.25" customHeight="1" x14ac:dyDescent="0.2">
      <c r="A13" s="277"/>
      <c r="B13" s="278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9"/>
      <c r="AH13" s="277"/>
      <c r="AI13" s="278"/>
      <c r="AJ13" s="278"/>
      <c r="AK13" s="278"/>
      <c r="AL13" s="278"/>
      <c r="AM13" s="278"/>
      <c r="AN13" s="278"/>
      <c r="AO13" s="279"/>
      <c r="AP13" s="277"/>
      <c r="AQ13" s="278"/>
      <c r="AR13" s="278"/>
      <c r="AS13" s="278"/>
      <c r="AT13" s="278"/>
      <c r="AU13" s="278"/>
      <c r="AV13" s="278"/>
      <c r="AW13" s="278"/>
      <c r="AX13" s="278"/>
      <c r="AY13" s="279"/>
      <c r="AZ13" s="277"/>
      <c r="BA13" s="278"/>
      <c r="BB13" s="278"/>
      <c r="BC13" s="278"/>
      <c r="BD13" s="278"/>
      <c r="BE13" s="278"/>
      <c r="BF13" s="278"/>
      <c r="BG13" s="278"/>
      <c r="BH13" s="278"/>
      <c r="BI13" s="279"/>
      <c r="BJ13" s="342" t="s">
        <v>424</v>
      </c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343"/>
      <c r="CF13" s="247"/>
      <c r="CG13" s="248"/>
      <c r="CH13" s="248"/>
      <c r="CI13" s="248"/>
      <c r="CJ13" s="248"/>
      <c r="CK13" s="248"/>
      <c r="CL13" s="248"/>
      <c r="CM13" s="248"/>
      <c r="CN13" s="248"/>
      <c r="CO13" s="248"/>
      <c r="CP13" s="248"/>
      <c r="CQ13" s="248"/>
      <c r="CR13" s="248"/>
      <c r="CS13" s="248"/>
      <c r="CT13" s="248"/>
      <c r="CU13" s="248"/>
      <c r="CV13" s="248"/>
      <c r="CW13" s="248"/>
      <c r="CX13" s="248"/>
      <c r="CY13" s="248"/>
      <c r="CZ13" s="248"/>
      <c r="DA13" s="248"/>
      <c r="DB13" s="248"/>
      <c r="DC13" s="248"/>
      <c r="DD13" s="248"/>
      <c r="DE13" s="248"/>
      <c r="DF13" s="248"/>
      <c r="DG13" s="248"/>
      <c r="DH13" s="248"/>
      <c r="DI13" s="248"/>
      <c r="DJ13" s="248"/>
      <c r="DK13" s="248"/>
      <c r="DL13" s="248"/>
      <c r="DM13" s="248"/>
      <c r="DN13" s="248"/>
      <c r="DO13" s="248"/>
      <c r="DP13" s="248"/>
      <c r="DQ13" s="248"/>
      <c r="DR13" s="248"/>
      <c r="DS13" s="248"/>
      <c r="DT13" s="248"/>
      <c r="DU13" s="248"/>
      <c r="DV13" s="248"/>
      <c r="DW13" s="248"/>
      <c r="DX13" s="249"/>
      <c r="DY13" s="247"/>
      <c r="DZ13" s="248"/>
      <c r="EA13" s="248"/>
      <c r="EB13" s="248"/>
      <c r="EC13" s="248"/>
      <c r="ED13" s="248"/>
      <c r="EE13" s="248"/>
      <c r="EF13" s="249"/>
      <c r="EG13" s="247"/>
      <c r="EH13" s="248"/>
      <c r="EI13" s="248"/>
      <c r="EJ13" s="248"/>
      <c r="EK13" s="248"/>
      <c r="EL13" s="248"/>
      <c r="EM13" s="248"/>
      <c r="EN13" s="248"/>
      <c r="EO13" s="248"/>
      <c r="EP13" s="249"/>
      <c r="EQ13" s="247"/>
      <c r="ER13" s="248"/>
      <c r="ES13" s="248"/>
      <c r="ET13" s="248"/>
      <c r="EU13" s="248"/>
      <c r="EV13" s="248"/>
      <c r="EW13" s="248"/>
      <c r="EX13" s="248"/>
      <c r="EY13" s="248"/>
      <c r="EZ13" s="248"/>
      <c r="FA13" s="248"/>
      <c r="FB13" s="248"/>
      <c r="FC13" s="248"/>
      <c r="FD13" s="248"/>
      <c r="FE13" s="248"/>
      <c r="FF13" s="249"/>
    </row>
    <row r="14" spans="1:162" ht="12" customHeight="1" x14ac:dyDescent="0.2">
      <c r="A14" s="247"/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9"/>
      <c r="AH14" s="247"/>
      <c r="AI14" s="248"/>
      <c r="AJ14" s="248"/>
      <c r="AK14" s="248"/>
      <c r="AL14" s="248"/>
      <c r="AM14" s="248"/>
      <c r="AN14" s="248"/>
      <c r="AO14" s="249"/>
      <c r="AP14" s="247"/>
      <c r="AQ14" s="248"/>
      <c r="AR14" s="248"/>
      <c r="AS14" s="248"/>
      <c r="AT14" s="248"/>
      <c r="AU14" s="248"/>
      <c r="AV14" s="248"/>
      <c r="AW14" s="248"/>
      <c r="AX14" s="248"/>
      <c r="AY14" s="249"/>
      <c r="AZ14" s="247"/>
      <c r="BA14" s="248"/>
      <c r="BB14" s="248"/>
      <c r="BC14" s="248"/>
      <c r="BD14" s="248"/>
      <c r="BE14" s="248"/>
      <c r="BF14" s="248"/>
      <c r="BG14" s="248"/>
      <c r="BH14" s="248"/>
      <c r="BI14" s="249"/>
      <c r="BJ14" s="347" t="s">
        <v>425</v>
      </c>
      <c r="BK14" s="253"/>
      <c r="BL14" s="253"/>
      <c r="BM14" s="253"/>
      <c r="BN14" s="253"/>
      <c r="BO14" s="253"/>
      <c r="BP14" s="253"/>
      <c r="BQ14" s="253"/>
      <c r="BR14" s="253"/>
      <c r="BS14" s="253"/>
      <c r="BT14" s="253"/>
      <c r="BU14" s="253"/>
      <c r="BV14" s="253"/>
      <c r="BW14" s="253"/>
      <c r="BX14" s="253"/>
      <c r="BY14" s="253"/>
      <c r="BZ14" s="348"/>
      <c r="CF14" s="164">
        <v>1</v>
      </c>
      <c r="CG14" s="165"/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5"/>
      <c r="CW14" s="165"/>
      <c r="CX14" s="165"/>
      <c r="CY14" s="165"/>
      <c r="CZ14" s="165"/>
      <c r="DA14" s="165"/>
      <c r="DB14" s="165"/>
      <c r="DC14" s="165"/>
      <c r="DD14" s="165"/>
      <c r="DE14" s="165"/>
      <c r="DF14" s="165"/>
      <c r="DG14" s="165"/>
      <c r="DH14" s="165"/>
      <c r="DI14" s="165"/>
      <c r="DJ14" s="165"/>
      <c r="DK14" s="165"/>
      <c r="DL14" s="165"/>
      <c r="DM14" s="165"/>
      <c r="DN14" s="165"/>
      <c r="DO14" s="165"/>
      <c r="DP14" s="165"/>
      <c r="DQ14" s="165"/>
      <c r="DR14" s="165"/>
      <c r="DS14" s="165"/>
      <c r="DT14" s="165"/>
      <c r="DU14" s="165"/>
      <c r="DV14" s="165"/>
      <c r="DW14" s="165"/>
      <c r="DX14" s="166"/>
      <c r="DY14" s="164">
        <v>2</v>
      </c>
      <c r="DZ14" s="165"/>
      <c r="EA14" s="165"/>
      <c r="EB14" s="165"/>
      <c r="EC14" s="165"/>
      <c r="ED14" s="165"/>
      <c r="EE14" s="165"/>
      <c r="EF14" s="166"/>
      <c r="EG14" s="164">
        <v>3</v>
      </c>
      <c r="EH14" s="165"/>
      <c r="EI14" s="165"/>
      <c r="EJ14" s="165"/>
      <c r="EK14" s="165"/>
      <c r="EL14" s="165"/>
      <c r="EM14" s="165"/>
      <c r="EN14" s="165"/>
      <c r="EO14" s="165"/>
      <c r="EP14" s="166"/>
      <c r="EQ14" s="164">
        <v>4</v>
      </c>
      <c r="ER14" s="165"/>
      <c r="ES14" s="165"/>
      <c r="ET14" s="165"/>
      <c r="EU14" s="165"/>
      <c r="EV14" s="165"/>
      <c r="EW14" s="165"/>
      <c r="EX14" s="165"/>
      <c r="EY14" s="165"/>
      <c r="EZ14" s="165"/>
      <c r="FA14" s="165"/>
      <c r="FB14" s="165"/>
      <c r="FC14" s="165"/>
      <c r="FD14" s="165"/>
      <c r="FE14" s="165"/>
      <c r="FF14" s="166"/>
    </row>
    <row r="15" spans="1:162" ht="12" customHeight="1" x14ac:dyDescent="0.2">
      <c r="A15" s="164">
        <v>1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6"/>
      <c r="AH15" s="164">
        <v>2</v>
      </c>
      <c r="AI15" s="165"/>
      <c r="AJ15" s="165"/>
      <c r="AK15" s="165"/>
      <c r="AL15" s="165"/>
      <c r="AM15" s="165"/>
      <c r="AN15" s="165"/>
      <c r="AO15" s="166"/>
      <c r="AP15" s="164">
        <v>3</v>
      </c>
      <c r="AQ15" s="165"/>
      <c r="AR15" s="165"/>
      <c r="AS15" s="165"/>
      <c r="AT15" s="165"/>
      <c r="AU15" s="165"/>
      <c r="AV15" s="165"/>
      <c r="AW15" s="165"/>
      <c r="AX15" s="165"/>
      <c r="AY15" s="166"/>
      <c r="AZ15" s="164">
        <v>4</v>
      </c>
      <c r="BA15" s="165"/>
      <c r="BB15" s="165"/>
      <c r="BC15" s="165"/>
      <c r="BD15" s="165"/>
      <c r="BE15" s="165"/>
      <c r="BF15" s="165"/>
      <c r="BG15" s="165"/>
      <c r="BH15" s="165"/>
      <c r="BI15" s="166"/>
      <c r="BJ15" s="164">
        <v>5</v>
      </c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66"/>
      <c r="CF15" s="92"/>
      <c r="CG15" s="307" t="s">
        <v>413</v>
      </c>
      <c r="CH15" s="307"/>
      <c r="CI15" s="307"/>
      <c r="CJ15" s="307"/>
      <c r="CK15" s="307"/>
      <c r="CL15" s="307"/>
      <c r="CM15" s="307"/>
      <c r="CN15" s="307"/>
      <c r="CO15" s="307"/>
      <c r="CP15" s="307"/>
      <c r="CQ15" s="307"/>
      <c r="CR15" s="307"/>
      <c r="CS15" s="307"/>
      <c r="CT15" s="307"/>
      <c r="CU15" s="307"/>
      <c r="CV15" s="307"/>
      <c r="CW15" s="307"/>
      <c r="CX15" s="307"/>
      <c r="CY15" s="307"/>
      <c r="CZ15" s="307"/>
      <c r="DA15" s="307"/>
      <c r="DB15" s="307"/>
      <c r="DC15" s="307"/>
      <c r="DD15" s="307"/>
      <c r="DE15" s="307"/>
      <c r="DF15" s="307"/>
      <c r="DG15" s="307"/>
      <c r="DH15" s="307"/>
      <c r="DI15" s="307"/>
      <c r="DJ15" s="307"/>
      <c r="DK15" s="307"/>
      <c r="DL15" s="307"/>
      <c r="DM15" s="307"/>
      <c r="DN15" s="307"/>
      <c r="DO15" s="307"/>
      <c r="DP15" s="307"/>
      <c r="DQ15" s="307"/>
      <c r="DR15" s="307"/>
      <c r="DS15" s="307"/>
      <c r="DT15" s="307"/>
      <c r="DU15" s="307"/>
      <c r="DV15" s="307"/>
      <c r="DW15" s="307"/>
      <c r="DX15" s="308"/>
      <c r="DY15" s="164" t="s">
        <v>39</v>
      </c>
      <c r="DZ15" s="165"/>
      <c r="EA15" s="165"/>
      <c r="EB15" s="165"/>
      <c r="EC15" s="165"/>
      <c r="ED15" s="165"/>
      <c r="EE15" s="165"/>
      <c r="EF15" s="166"/>
      <c r="EG15" s="292">
        <v>10</v>
      </c>
      <c r="EH15" s="293"/>
      <c r="EI15" s="293"/>
      <c r="EJ15" s="293"/>
      <c r="EK15" s="293"/>
      <c r="EL15" s="293"/>
      <c r="EM15" s="293"/>
      <c r="EN15" s="293"/>
      <c r="EO15" s="293"/>
      <c r="EP15" s="294"/>
      <c r="EQ15" s="292">
        <v>3</v>
      </c>
      <c r="ER15" s="293"/>
      <c r="ES15" s="293"/>
      <c r="ET15" s="293"/>
      <c r="EU15" s="293"/>
      <c r="EV15" s="293"/>
      <c r="EW15" s="293"/>
      <c r="EX15" s="293"/>
      <c r="EY15" s="293"/>
      <c r="EZ15" s="293"/>
      <c r="FA15" s="293"/>
      <c r="FB15" s="293"/>
      <c r="FC15" s="293"/>
      <c r="FD15" s="293"/>
      <c r="FE15" s="293"/>
      <c r="FF15" s="294"/>
    </row>
    <row r="16" spans="1:162" x14ac:dyDescent="0.2">
      <c r="A16" s="36"/>
      <c r="B16" s="270" t="s">
        <v>369</v>
      </c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1"/>
      <c r="AH16" s="263" t="s">
        <v>39</v>
      </c>
      <c r="AI16" s="264"/>
      <c r="AJ16" s="264"/>
      <c r="AK16" s="264"/>
      <c r="AL16" s="264"/>
      <c r="AM16" s="264"/>
      <c r="AN16" s="264"/>
      <c r="AO16" s="265"/>
      <c r="AP16" s="257">
        <v>500</v>
      </c>
      <c r="AQ16" s="258"/>
      <c r="AR16" s="258"/>
      <c r="AS16" s="258"/>
      <c r="AT16" s="258"/>
      <c r="AU16" s="258"/>
      <c r="AV16" s="258"/>
      <c r="AW16" s="258"/>
      <c r="AX16" s="258"/>
      <c r="AY16" s="259"/>
      <c r="AZ16" s="257">
        <v>450</v>
      </c>
      <c r="BA16" s="258"/>
      <c r="BB16" s="258"/>
      <c r="BC16" s="258"/>
      <c r="BD16" s="258"/>
      <c r="BE16" s="258"/>
      <c r="BF16" s="258"/>
      <c r="BG16" s="258"/>
      <c r="BH16" s="258"/>
      <c r="BI16" s="259"/>
      <c r="BJ16" s="257">
        <v>60</v>
      </c>
      <c r="BK16" s="258"/>
      <c r="BL16" s="258"/>
      <c r="BM16" s="258"/>
      <c r="BN16" s="258"/>
      <c r="BO16" s="258"/>
      <c r="BP16" s="258"/>
      <c r="BQ16" s="258"/>
      <c r="BR16" s="258"/>
      <c r="BS16" s="258"/>
      <c r="BT16" s="258"/>
      <c r="BU16" s="258"/>
      <c r="BV16" s="258"/>
      <c r="BW16" s="258"/>
      <c r="BX16" s="258"/>
      <c r="BY16" s="258"/>
      <c r="BZ16" s="259"/>
      <c r="CF16" s="93"/>
      <c r="CG16" s="309"/>
      <c r="CH16" s="309"/>
      <c r="CI16" s="309"/>
      <c r="CJ16" s="309"/>
      <c r="CK16" s="309"/>
      <c r="CL16" s="309"/>
      <c r="CM16" s="309"/>
      <c r="CN16" s="309"/>
      <c r="CO16" s="309"/>
      <c r="CP16" s="309"/>
      <c r="CQ16" s="309"/>
      <c r="CR16" s="309"/>
      <c r="CS16" s="309"/>
      <c r="CT16" s="309"/>
      <c r="CU16" s="309"/>
      <c r="CV16" s="309"/>
      <c r="CW16" s="309"/>
      <c r="CX16" s="309"/>
      <c r="CY16" s="309"/>
      <c r="CZ16" s="309"/>
      <c r="DA16" s="309"/>
      <c r="DB16" s="309"/>
      <c r="DC16" s="309"/>
      <c r="DD16" s="309"/>
      <c r="DE16" s="309"/>
      <c r="DF16" s="309"/>
      <c r="DG16" s="309"/>
      <c r="DH16" s="309"/>
      <c r="DI16" s="309"/>
      <c r="DJ16" s="309"/>
      <c r="DK16" s="309"/>
      <c r="DL16" s="309"/>
      <c r="DM16" s="309"/>
      <c r="DN16" s="309"/>
      <c r="DO16" s="309"/>
      <c r="DP16" s="309"/>
      <c r="DQ16" s="309"/>
      <c r="DR16" s="309"/>
      <c r="DS16" s="309"/>
      <c r="DT16" s="309"/>
      <c r="DU16" s="309"/>
      <c r="DV16" s="309"/>
      <c r="DW16" s="309"/>
      <c r="DX16" s="310"/>
      <c r="DY16" s="295"/>
      <c r="DZ16" s="296"/>
      <c r="EA16" s="296"/>
      <c r="EB16" s="296"/>
      <c r="EC16" s="296"/>
      <c r="ED16" s="296"/>
      <c r="EE16" s="296"/>
      <c r="EF16" s="297"/>
      <c r="EG16" s="301"/>
      <c r="EH16" s="302"/>
      <c r="EI16" s="302"/>
      <c r="EJ16" s="302"/>
      <c r="EK16" s="302"/>
      <c r="EL16" s="302"/>
      <c r="EM16" s="302"/>
      <c r="EN16" s="302"/>
      <c r="EO16" s="302"/>
      <c r="EP16" s="303"/>
      <c r="EQ16" s="301"/>
      <c r="ER16" s="302"/>
      <c r="ES16" s="302"/>
      <c r="ET16" s="302"/>
      <c r="EU16" s="302"/>
      <c r="EV16" s="302"/>
      <c r="EW16" s="302"/>
      <c r="EX16" s="302"/>
      <c r="EY16" s="302"/>
      <c r="EZ16" s="302"/>
      <c r="FA16" s="302"/>
      <c r="FB16" s="302"/>
      <c r="FC16" s="302"/>
      <c r="FD16" s="302"/>
      <c r="FE16" s="302"/>
      <c r="FF16" s="303"/>
    </row>
    <row r="17" spans="1:162" ht="14.25" customHeight="1" x14ac:dyDescent="0.2">
      <c r="A17" s="325" t="s">
        <v>122</v>
      </c>
      <c r="B17" s="326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7"/>
      <c r="AH17" s="169" t="s">
        <v>40</v>
      </c>
      <c r="AI17" s="170"/>
      <c r="AJ17" s="170"/>
      <c r="AK17" s="170"/>
      <c r="AL17" s="170"/>
      <c r="AM17" s="170"/>
      <c r="AN17" s="170"/>
      <c r="AO17" s="171"/>
      <c r="AP17" s="334">
        <v>500</v>
      </c>
      <c r="AQ17" s="335"/>
      <c r="AR17" s="335"/>
      <c r="AS17" s="335"/>
      <c r="AT17" s="335"/>
      <c r="AU17" s="335"/>
      <c r="AV17" s="335"/>
      <c r="AW17" s="335"/>
      <c r="AX17" s="335"/>
      <c r="AY17" s="336"/>
      <c r="AZ17" s="334">
        <v>450</v>
      </c>
      <c r="BA17" s="335"/>
      <c r="BB17" s="335"/>
      <c r="BC17" s="335"/>
      <c r="BD17" s="335"/>
      <c r="BE17" s="335"/>
      <c r="BF17" s="335"/>
      <c r="BG17" s="335"/>
      <c r="BH17" s="335"/>
      <c r="BI17" s="336"/>
      <c r="BJ17" s="334">
        <v>60</v>
      </c>
      <c r="BK17" s="335"/>
      <c r="BL17" s="335"/>
      <c r="BM17" s="335"/>
      <c r="BN17" s="335"/>
      <c r="BO17" s="335"/>
      <c r="BP17" s="335"/>
      <c r="BQ17" s="335"/>
      <c r="BR17" s="335"/>
      <c r="BS17" s="335"/>
      <c r="BT17" s="335"/>
      <c r="BU17" s="335"/>
      <c r="BV17" s="335"/>
      <c r="BW17" s="335"/>
      <c r="BX17" s="335"/>
      <c r="BY17" s="335"/>
      <c r="BZ17" s="336"/>
      <c r="CF17" s="69"/>
      <c r="CG17" s="311"/>
      <c r="CH17" s="311"/>
      <c r="CI17" s="311"/>
      <c r="CJ17" s="311"/>
      <c r="CK17" s="311"/>
      <c r="CL17" s="311"/>
      <c r="CM17" s="311"/>
      <c r="CN17" s="311"/>
      <c r="CO17" s="311"/>
      <c r="CP17" s="311"/>
      <c r="CQ17" s="311"/>
      <c r="CR17" s="311"/>
      <c r="CS17" s="311"/>
      <c r="CT17" s="311"/>
      <c r="CU17" s="311"/>
      <c r="CV17" s="311"/>
      <c r="CW17" s="311"/>
      <c r="CX17" s="311"/>
      <c r="CY17" s="311"/>
      <c r="CZ17" s="311"/>
      <c r="DA17" s="311"/>
      <c r="DB17" s="311"/>
      <c r="DC17" s="311"/>
      <c r="DD17" s="311"/>
      <c r="DE17" s="311"/>
      <c r="DF17" s="311"/>
      <c r="DG17" s="311"/>
      <c r="DH17" s="311"/>
      <c r="DI17" s="311"/>
      <c r="DJ17" s="311"/>
      <c r="DK17" s="311"/>
      <c r="DL17" s="311"/>
      <c r="DM17" s="311"/>
      <c r="DN17" s="311"/>
      <c r="DO17" s="311"/>
      <c r="DP17" s="311"/>
      <c r="DQ17" s="311"/>
      <c r="DR17" s="311"/>
      <c r="DS17" s="311"/>
      <c r="DT17" s="311"/>
      <c r="DU17" s="311"/>
      <c r="DV17" s="311"/>
      <c r="DW17" s="311"/>
      <c r="DX17" s="312"/>
      <c r="DY17" s="298"/>
      <c r="DZ17" s="299"/>
      <c r="EA17" s="299"/>
      <c r="EB17" s="299"/>
      <c r="EC17" s="299"/>
      <c r="ED17" s="299"/>
      <c r="EE17" s="299"/>
      <c r="EF17" s="300"/>
      <c r="EG17" s="304"/>
      <c r="EH17" s="305"/>
      <c r="EI17" s="305"/>
      <c r="EJ17" s="305"/>
      <c r="EK17" s="305"/>
      <c r="EL17" s="305"/>
      <c r="EM17" s="305"/>
      <c r="EN17" s="305"/>
      <c r="EO17" s="305"/>
      <c r="EP17" s="306"/>
      <c r="EQ17" s="304"/>
      <c r="ER17" s="305"/>
      <c r="ES17" s="305"/>
      <c r="ET17" s="305"/>
      <c r="EU17" s="305"/>
      <c r="EV17" s="305"/>
      <c r="EW17" s="305"/>
      <c r="EX17" s="305"/>
      <c r="EY17" s="305"/>
      <c r="EZ17" s="305"/>
      <c r="FA17" s="305"/>
      <c r="FB17" s="305"/>
      <c r="FC17" s="305"/>
      <c r="FD17" s="305"/>
      <c r="FE17" s="305"/>
      <c r="FF17" s="306"/>
    </row>
    <row r="18" spans="1:162" x14ac:dyDescent="0.2">
      <c r="A18" s="16"/>
      <c r="B18" s="330" t="s">
        <v>154</v>
      </c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  <c r="N18" s="330"/>
      <c r="O18" s="330"/>
      <c r="P18" s="330"/>
      <c r="Q18" s="330"/>
      <c r="R18" s="330"/>
      <c r="S18" s="330"/>
      <c r="T18" s="330"/>
      <c r="U18" s="330"/>
      <c r="V18" s="330"/>
      <c r="W18" s="330"/>
      <c r="X18" s="330"/>
      <c r="Y18" s="330"/>
      <c r="Z18" s="330"/>
      <c r="AA18" s="330"/>
      <c r="AB18" s="330"/>
      <c r="AC18" s="330"/>
      <c r="AD18" s="330"/>
      <c r="AE18" s="330"/>
      <c r="AF18" s="330"/>
      <c r="AG18" s="331"/>
      <c r="AH18" s="349"/>
      <c r="AI18" s="350"/>
      <c r="AJ18" s="350"/>
      <c r="AK18" s="350"/>
      <c r="AL18" s="350"/>
      <c r="AM18" s="350"/>
      <c r="AN18" s="350"/>
      <c r="AO18" s="351"/>
      <c r="AP18" s="337"/>
      <c r="AQ18" s="338"/>
      <c r="AR18" s="338"/>
      <c r="AS18" s="338"/>
      <c r="AT18" s="338"/>
      <c r="AU18" s="338"/>
      <c r="AV18" s="338"/>
      <c r="AW18" s="338"/>
      <c r="AX18" s="338"/>
      <c r="AY18" s="339"/>
      <c r="AZ18" s="337"/>
      <c r="BA18" s="338"/>
      <c r="BB18" s="338"/>
      <c r="BC18" s="338"/>
      <c r="BD18" s="338"/>
      <c r="BE18" s="338"/>
      <c r="BF18" s="338"/>
      <c r="BG18" s="338"/>
      <c r="BH18" s="338"/>
      <c r="BI18" s="339"/>
      <c r="BJ18" s="337"/>
      <c r="BK18" s="338"/>
      <c r="BL18" s="338"/>
      <c r="BM18" s="338"/>
      <c r="BN18" s="338"/>
      <c r="BO18" s="338"/>
      <c r="BP18" s="338"/>
      <c r="BQ18" s="338"/>
      <c r="BR18" s="338"/>
      <c r="BS18" s="338"/>
      <c r="BT18" s="338"/>
      <c r="BU18" s="338"/>
      <c r="BV18" s="338"/>
      <c r="BW18" s="338"/>
      <c r="BX18" s="338"/>
      <c r="BY18" s="338"/>
      <c r="BZ18" s="339"/>
      <c r="CF18" s="36"/>
      <c r="CG18" s="270" t="s">
        <v>170</v>
      </c>
      <c r="CH18" s="270"/>
      <c r="CI18" s="270"/>
      <c r="CJ18" s="270"/>
      <c r="CK18" s="270"/>
      <c r="CL18" s="270"/>
      <c r="CM18" s="270"/>
      <c r="CN18" s="270"/>
      <c r="CO18" s="270"/>
      <c r="CP18" s="270"/>
      <c r="CQ18" s="270"/>
      <c r="CR18" s="270"/>
      <c r="CS18" s="270"/>
      <c r="CT18" s="270"/>
      <c r="CU18" s="270"/>
      <c r="CV18" s="270"/>
      <c r="CW18" s="270"/>
      <c r="CX18" s="270"/>
      <c r="CY18" s="270"/>
      <c r="CZ18" s="270"/>
      <c r="DA18" s="270"/>
      <c r="DB18" s="270"/>
      <c r="DC18" s="270"/>
      <c r="DD18" s="270"/>
      <c r="DE18" s="270"/>
      <c r="DF18" s="270"/>
      <c r="DG18" s="270"/>
      <c r="DH18" s="270"/>
      <c r="DI18" s="270"/>
      <c r="DJ18" s="270"/>
      <c r="DK18" s="270"/>
      <c r="DL18" s="270"/>
      <c r="DM18" s="270"/>
      <c r="DN18" s="270"/>
      <c r="DO18" s="270"/>
      <c r="DP18" s="270"/>
      <c r="DQ18" s="270"/>
      <c r="DR18" s="270"/>
      <c r="DS18" s="270"/>
      <c r="DT18" s="270"/>
      <c r="DU18" s="270"/>
      <c r="DV18" s="270"/>
      <c r="DW18" s="270"/>
      <c r="DX18" s="271"/>
      <c r="DY18" s="263" t="s">
        <v>40</v>
      </c>
      <c r="DZ18" s="264"/>
      <c r="EA18" s="264"/>
      <c r="EB18" s="264"/>
      <c r="EC18" s="264"/>
      <c r="ED18" s="264"/>
      <c r="EE18" s="264"/>
      <c r="EF18" s="265"/>
      <c r="EG18" s="257">
        <v>23</v>
      </c>
      <c r="EH18" s="258"/>
      <c r="EI18" s="258"/>
      <c r="EJ18" s="258"/>
      <c r="EK18" s="258"/>
      <c r="EL18" s="258"/>
      <c r="EM18" s="258"/>
      <c r="EN18" s="258"/>
      <c r="EO18" s="258"/>
      <c r="EP18" s="259"/>
      <c r="EQ18" s="257">
        <v>23</v>
      </c>
      <c r="ER18" s="258"/>
      <c r="ES18" s="258"/>
      <c r="ET18" s="258"/>
      <c r="EU18" s="258"/>
      <c r="EV18" s="258"/>
      <c r="EW18" s="258"/>
      <c r="EX18" s="258"/>
      <c r="EY18" s="258"/>
      <c r="EZ18" s="258"/>
      <c r="FA18" s="258"/>
      <c r="FB18" s="258"/>
      <c r="FC18" s="258"/>
      <c r="FD18" s="258"/>
      <c r="FE18" s="258"/>
      <c r="FF18" s="259"/>
    </row>
    <row r="19" spans="1:162" x14ac:dyDescent="0.2">
      <c r="A19" s="16"/>
      <c r="B19" s="330"/>
      <c r="C19" s="330"/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0"/>
      <c r="R19" s="330"/>
      <c r="S19" s="330"/>
      <c r="T19" s="330"/>
      <c r="U19" s="330"/>
      <c r="V19" s="330"/>
      <c r="W19" s="330"/>
      <c r="X19" s="330"/>
      <c r="Y19" s="330"/>
      <c r="Z19" s="330"/>
      <c r="AA19" s="330"/>
      <c r="AB19" s="330"/>
      <c r="AC19" s="330"/>
      <c r="AD19" s="330"/>
      <c r="AE19" s="330"/>
      <c r="AF19" s="330"/>
      <c r="AG19" s="331"/>
      <c r="AH19" s="349"/>
      <c r="AI19" s="350"/>
      <c r="AJ19" s="350"/>
      <c r="AK19" s="350"/>
      <c r="AL19" s="350"/>
      <c r="AM19" s="350"/>
      <c r="AN19" s="350"/>
      <c r="AO19" s="351"/>
      <c r="AP19" s="337"/>
      <c r="AQ19" s="338"/>
      <c r="AR19" s="338"/>
      <c r="AS19" s="338"/>
      <c r="AT19" s="338"/>
      <c r="AU19" s="338"/>
      <c r="AV19" s="338"/>
      <c r="AW19" s="338"/>
      <c r="AX19" s="338"/>
      <c r="AY19" s="339"/>
      <c r="AZ19" s="337"/>
      <c r="BA19" s="338"/>
      <c r="BB19" s="338"/>
      <c r="BC19" s="338"/>
      <c r="BD19" s="338"/>
      <c r="BE19" s="338"/>
      <c r="BF19" s="338"/>
      <c r="BG19" s="338"/>
      <c r="BH19" s="338"/>
      <c r="BI19" s="339"/>
      <c r="BJ19" s="337"/>
      <c r="BK19" s="338"/>
      <c r="BL19" s="338"/>
      <c r="BM19" s="338"/>
      <c r="BN19" s="338"/>
      <c r="BO19" s="338"/>
      <c r="BP19" s="338"/>
      <c r="BQ19" s="338"/>
      <c r="BR19" s="338"/>
      <c r="BS19" s="338"/>
      <c r="BT19" s="338"/>
      <c r="BU19" s="338"/>
      <c r="BV19" s="338"/>
      <c r="BW19" s="338"/>
      <c r="BX19" s="338"/>
      <c r="BY19" s="338"/>
      <c r="BZ19" s="339"/>
      <c r="CF19" s="36"/>
      <c r="CG19" s="270" t="s">
        <v>168</v>
      </c>
      <c r="CH19" s="270"/>
      <c r="CI19" s="270"/>
      <c r="CJ19" s="270"/>
      <c r="CK19" s="270"/>
      <c r="CL19" s="270"/>
      <c r="CM19" s="270"/>
      <c r="CN19" s="270"/>
      <c r="CO19" s="270"/>
      <c r="CP19" s="270"/>
      <c r="CQ19" s="270"/>
      <c r="CR19" s="270"/>
      <c r="CS19" s="270"/>
      <c r="CT19" s="270"/>
      <c r="CU19" s="270"/>
      <c r="CV19" s="270"/>
      <c r="CW19" s="270"/>
      <c r="CX19" s="270"/>
      <c r="CY19" s="270"/>
      <c r="CZ19" s="270"/>
      <c r="DA19" s="270"/>
      <c r="DB19" s="270"/>
      <c r="DC19" s="270"/>
      <c r="DD19" s="270"/>
      <c r="DE19" s="270"/>
      <c r="DF19" s="270"/>
      <c r="DG19" s="270"/>
      <c r="DH19" s="270"/>
      <c r="DI19" s="270"/>
      <c r="DJ19" s="270"/>
      <c r="DK19" s="270"/>
      <c r="DL19" s="270"/>
      <c r="DM19" s="270"/>
      <c r="DN19" s="270"/>
      <c r="DO19" s="270"/>
      <c r="DP19" s="270"/>
      <c r="DQ19" s="270"/>
      <c r="DR19" s="270"/>
      <c r="DS19" s="270"/>
      <c r="DT19" s="270"/>
      <c r="DU19" s="270"/>
      <c r="DV19" s="270"/>
      <c r="DW19" s="270"/>
      <c r="DX19" s="271"/>
      <c r="DY19" s="263" t="s">
        <v>41</v>
      </c>
      <c r="DZ19" s="264"/>
      <c r="EA19" s="264"/>
      <c r="EB19" s="264"/>
      <c r="EC19" s="264"/>
      <c r="ED19" s="264"/>
      <c r="EE19" s="264"/>
      <c r="EF19" s="265"/>
      <c r="EG19" s="257">
        <v>45</v>
      </c>
      <c r="EH19" s="258"/>
      <c r="EI19" s="258"/>
      <c r="EJ19" s="258"/>
      <c r="EK19" s="258"/>
      <c r="EL19" s="258"/>
      <c r="EM19" s="258"/>
      <c r="EN19" s="258"/>
      <c r="EO19" s="258"/>
      <c r="EP19" s="259"/>
      <c r="EQ19" s="257">
        <v>40</v>
      </c>
      <c r="ER19" s="258"/>
      <c r="ES19" s="258"/>
      <c r="ET19" s="258"/>
      <c r="EU19" s="258"/>
      <c r="EV19" s="258"/>
      <c r="EW19" s="258"/>
      <c r="EX19" s="258"/>
      <c r="EY19" s="258"/>
      <c r="EZ19" s="258"/>
      <c r="FA19" s="258"/>
      <c r="FB19" s="258"/>
      <c r="FC19" s="258"/>
      <c r="FD19" s="258"/>
      <c r="FE19" s="258"/>
      <c r="FF19" s="259"/>
    </row>
    <row r="20" spans="1:162" x14ac:dyDescent="0.2">
      <c r="A20" s="94"/>
      <c r="B20" s="332"/>
      <c r="C20" s="332"/>
      <c r="D20" s="332"/>
      <c r="E20" s="332"/>
      <c r="F20" s="332"/>
      <c r="G20" s="332"/>
      <c r="H20" s="332"/>
      <c r="I20" s="332"/>
      <c r="J20" s="332"/>
      <c r="K20" s="332"/>
      <c r="L20" s="332"/>
      <c r="M20" s="332"/>
      <c r="N20" s="332"/>
      <c r="O20" s="332"/>
      <c r="P20" s="332"/>
      <c r="Q20" s="332"/>
      <c r="R20" s="332"/>
      <c r="S20" s="332"/>
      <c r="T20" s="332"/>
      <c r="U20" s="332"/>
      <c r="V20" s="332"/>
      <c r="W20" s="332"/>
      <c r="X20" s="332"/>
      <c r="Y20" s="332"/>
      <c r="Z20" s="332"/>
      <c r="AA20" s="332"/>
      <c r="AB20" s="332"/>
      <c r="AC20" s="332"/>
      <c r="AD20" s="332"/>
      <c r="AE20" s="332"/>
      <c r="AF20" s="332"/>
      <c r="AG20" s="333"/>
      <c r="AH20" s="172"/>
      <c r="AI20" s="113"/>
      <c r="AJ20" s="113"/>
      <c r="AK20" s="113"/>
      <c r="AL20" s="113"/>
      <c r="AM20" s="113"/>
      <c r="AN20" s="113"/>
      <c r="AO20" s="173"/>
      <c r="AP20" s="340"/>
      <c r="AQ20" s="260"/>
      <c r="AR20" s="260"/>
      <c r="AS20" s="260"/>
      <c r="AT20" s="260"/>
      <c r="AU20" s="260"/>
      <c r="AV20" s="260"/>
      <c r="AW20" s="260"/>
      <c r="AX20" s="260"/>
      <c r="AY20" s="341"/>
      <c r="AZ20" s="340"/>
      <c r="BA20" s="260"/>
      <c r="BB20" s="260"/>
      <c r="BC20" s="260"/>
      <c r="BD20" s="260"/>
      <c r="BE20" s="260"/>
      <c r="BF20" s="260"/>
      <c r="BG20" s="260"/>
      <c r="BH20" s="260"/>
      <c r="BI20" s="341"/>
      <c r="BJ20" s="340"/>
      <c r="BK20" s="260"/>
      <c r="BL20" s="260"/>
      <c r="BM20" s="260"/>
      <c r="BN20" s="260"/>
      <c r="BO20" s="260"/>
      <c r="BP20" s="260"/>
      <c r="BQ20" s="260"/>
      <c r="BR20" s="260"/>
      <c r="BS20" s="260"/>
      <c r="BT20" s="260"/>
      <c r="BU20" s="260"/>
      <c r="BV20" s="260"/>
      <c r="BW20" s="260"/>
      <c r="BX20" s="260"/>
      <c r="BY20" s="260"/>
      <c r="BZ20" s="341"/>
      <c r="CF20" s="39"/>
      <c r="CG20" s="314" t="s">
        <v>371</v>
      </c>
      <c r="CH20" s="314"/>
      <c r="CI20" s="314"/>
      <c r="CJ20" s="314"/>
      <c r="CK20" s="314"/>
      <c r="CL20" s="314"/>
      <c r="CM20" s="314"/>
      <c r="CN20" s="314"/>
      <c r="CO20" s="314"/>
      <c r="CP20" s="314"/>
      <c r="CQ20" s="314"/>
      <c r="CR20" s="314"/>
      <c r="CS20" s="314"/>
      <c r="CT20" s="314"/>
      <c r="CU20" s="314"/>
      <c r="CV20" s="314"/>
      <c r="CW20" s="314"/>
      <c r="CX20" s="314"/>
      <c r="CY20" s="314"/>
      <c r="CZ20" s="314"/>
      <c r="DA20" s="314"/>
      <c r="DB20" s="314"/>
      <c r="DC20" s="314"/>
      <c r="DD20" s="314"/>
      <c r="DE20" s="314"/>
      <c r="DF20" s="314"/>
      <c r="DG20" s="314"/>
      <c r="DH20" s="314"/>
      <c r="DI20" s="314"/>
      <c r="DJ20" s="314"/>
      <c r="DK20" s="314"/>
      <c r="DL20" s="314"/>
      <c r="DM20" s="314"/>
      <c r="DN20" s="314"/>
      <c r="DO20" s="314"/>
      <c r="DP20" s="314"/>
      <c r="DQ20" s="314"/>
      <c r="DR20" s="314"/>
      <c r="DS20" s="314"/>
      <c r="DT20" s="314"/>
      <c r="DU20" s="314"/>
      <c r="DV20" s="314"/>
      <c r="DW20" s="314"/>
      <c r="DX20" s="315"/>
      <c r="DY20" s="164" t="s">
        <v>42</v>
      </c>
      <c r="DZ20" s="165"/>
      <c r="EA20" s="165"/>
      <c r="EB20" s="165"/>
      <c r="EC20" s="165"/>
      <c r="ED20" s="165"/>
      <c r="EE20" s="165"/>
      <c r="EF20" s="166"/>
      <c r="EG20" s="292">
        <v>45</v>
      </c>
      <c r="EH20" s="293"/>
      <c r="EI20" s="293"/>
      <c r="EJ20" s="293"/>
      <c r="EK20" s="293"/>
      <c r="EL20" s="293"/>
      <c r="EM20" s="293"/>
      <c r="EN20" s="293"/>
      <c r="EO20" s="293"/>
      <c r="EP20" s="294"/>
      <c r="EQ20" s="292">
        <v>45</v>
      </c>
      <c r="ER20" s="293"/>
      <c r="ES20" s="293"/>
      <c r="ET20" s="293"/>
      <c r="EU20" s="293"/>
      <c r="EV20" s="293"/>
      <c r="EW20" s="293"/>
      <c r="EX20" s="293"/>
      <c r="EY20" s="293"/>
      <c r="EZ20" s="293"/>
      <c r="FA20" s="293"/>
      <c r="FB20" s="293"/>
      <c r="FC20" s="293"/>
      <c r="FD20" s="293"/>
      <c r="FE20" s="293"/>
      <c r="FF20" s="294"/>
    </row>
    <row r="21" spans="1:162" ht="12.75" customHeight="1" x14ac:dyDescent="0.2">
      <c r="A21" s="95"/>
      <c r="B21" s="261" t="s">
        <v>155</v>
      </c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2"/>
      <c r="AH21" s="263" t="s">
        <v>41</v>
      </c>
      <c r="AI21" s="264"/>
      <c r="AJ21" s="264"/>
      <c r="AK21" s="264"/>
      <c r="AL21" s="264"/>
      <c r="AM21" s="264"/>
      <c r="AN21" s="264"/>
      <c r="AO21" s="265"/>
      <c r="AP21" s="257">
        <v>0</v>
      </c>
      <c r="AQ21" s="258"/>
      <c r="AR21" s="258"/>
      <c r="AS21" s="258"/>
      <c r="AT21" s="258"/>
      <c r="AU21" s="258"/>
      <c r="AV21" s="258"/>
      <c r="AW21" s="258"/>
      <c r="AX21" s="258"/>
      <c r="AY21" s="259"/>
      <c r="AZ21" s="257">
        <v>0</v>
      </c>
      <c r="BA21" s="258"/>
      <c r="BB21" s="258"/>
      <c r="BC21" s="258"/>
      <c r="BD21" s="258"/>
      <c r="BE21" s="258"/>
      <c r="BF21" s="258"/>
      <c r="BG21" s="258"/>
      <c r="BH21" s="258"/>
      <c r="BI21" s="259"/>
      <c r="BJ21" s="257">
        <v>0</v>
      </c>
      <c r="BK21" s="258"/>
      <c r="BL21" s="258"/>
      <c r="BM21" s="258"/>
      <c r="BN21" s="258"/>
      <c r="BO21" s="258"/>
      <c r="BP21" s="258"/>
      <c r="BQ21" s="258"/>
      <c r="BR21" s="258"/>
      <c r="BS21" s="258"/>
      <c r="BT21" s="258"/>
      <c r="BU21" s="258"/>
      <c r="BV21" s="258"/>
      <c r="BW21" s="258"/>
      <c r="BX21" s="258"/>
      <c r="BY21" s="258"/>
      <c r="BZ21" s="259"/>
      <c r="CF21" s="16"/>
      <c r="CG21" s="362"/>
      <c r="CH21" s="362"/>
      <c r="CI21" s="362"/>
      <c r="CJ21" s="362"/>
      <c r="CK21" s="362"/>
      <c r="CL21" s="362"/>
      <c r="CM21" s="362"/>
      <c r="CN21" s="362"/>
      <c r="CO21" s="362"/>
      <c r="CP21" s="362"/>
      <c r="CQ21" s="362"/>
      <c r="CR21" s="362"/>
      <c r="CS21" s="362"/>
      <c r="CT21" s="362"/>
      <c r="CU21" s="362"/>
      <c r="CV21" s="362"/>
      <c r="CW21" s="362"/>
      <c r="CX21" s="362"/>
      <c r="CY21" s="362"/>
      <c r="CZ21" s="362"/>
      <c r="DA21" s="362"/>
      <c r="DB21" s="362"/>
      <c r="DC21" s="362"/>
      <c r="DD21" s="362"/>
      <c r="DE21" s="362"/>
      <c r="DF21" s="362"/>
      <c r="DG21" s="362"/>
      <c r="DH21" s="362"/>
      <c r="DI21" s="362"/>
      <c r="DJ21" s="362"/>
      <c r="DK21" s="362"/>
      <c r="DL21" s="362"/>
      <c r="DM21" s="362"/>
      <c r="DN21" s="362"/>
      <c r="DO21" s="362"/>
      <c r="DP21" s="362"/>
      <c r="DQ21" s="362"/>
      <c r="DR21" s="362"/>
      <c r="DS21" s="362"/>
      <c r="DT21" s="362"/>
      <c r="DU21" s="362"/>
      <c r="DV21" s="362"/>
      <c r="DW21" s="362"/>
      <c r="DX21" s="363"/>
      <c r="DY21" s="295"/>
      <c r="DZ21" s="296"/>
      <c r="EA21" s="296"/>
      <c r="EB21" s="296"/>
      <c r="EC21" s="296"/>
      <c r="ED21" s="296"/>
      <c r="EE21" s="296"/>
      <c r="EF21" s="297"/>
      <c r="EG21" s="301"/>
      <c r="EH21" s="302"/>
      <c r="EI21" s="302"/>
      <c r="EJ21" s="302"/>
      <c r="EK21" s="302"/>
      <c r="EL21" s="302"/>
      <c r="EM21" s="302"/>
      <c r="EN21" s="302"/>
      <c r="EO21" s="302"/>
      <c r="EP21" s="303"/>
      <c r="EQ21" s="301"/>
      <c r="ER21" s="302"/>
      <c r="ES21" s="302"/>
      <c r="ET21" s="302"/>
      <c r="EU21" s="302"/>
      <c r="EV21" s="302"/>
      <c r="EW21" s="302"/>
      <c r="EX21" s="302"/>
      <c r="EY21" s="302"/>
      <c r="EZ21" s="302"/>
      <c r="FA21" s="302"/>
      <c r="FB21" s="302"/>
      <c r="FC21" s="302"/>
      <c r="FD21" s="302"/>
      <c r="FE21" s="302"/>
      <c r="FF21" s="303"/>
    </row>
    <row r="22" spans="1:162" x14ac:dyDescent="0.2">
      <c r="A22" s="60"/>
      <c r="B22" s="319" t="s">
        <v>156</v>
      </c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319"/>
      <c r="N22" s="319"/>
      <c r="O22" s="319"/>
      <c r="P22" s="319"/>
      <c r="Q22" s="319"/>
      <c r="R22" s="319"/>
      <c r="S22" s="319"/>
      <c r="T22" s="319"/>
      <c r="U22" s="319"/>
      <c r="V22" s="319"/>
      <c r="W22" s="319"/>
      <c r="X22" s="319"/>
      <c r="Y22" s="319"/>
      <c r="Z22" s="319"/>
      <c r="AA22" s="319"/>
      <c r="AB22" s="319"/>
      <c r="AC22" s="319"/>
      <c r="AD22" s="319"/>
      <c r="AE22" s="319"/>
      <c r="AF22" s="319"/>
      <c r="AG22" s="320"/>
      <c r="AH22" s="164" t="s">
        <v>42</v>
      </c>
      <c r="AI22" s="165"/>
      <c r="AJ22" s="165"/>
      <c r="AK22" s="165"/>
      <c r="AL22" s="165"/>
      <c r="AM22" s="165"/>
      <c r="AN22" s="165"/>
      <c r="AO22" s="166"/>
      <c r="AP22" s="292">
        <v>500</v>
      </c>
      <c r="AQ22" s="293"/>
      <c r="AR22" s="293"/>
      <c r="AS22" s="293"/>
      <c r="AT22" s="293"/>
      <c r="AU22" s="293"/>
      <c r="AV22" s="293"/>
      <c r="AW22" s="293"/>
      <c r="AX22" s="293"/>
      <c r="AY22" s="294"/>
      <c r="AZ22" s="292">
        <v>450</v>
      </c>
      <c r="BA22" s="293"/>
      <c r="BB22" s="293"/>
      <c r="BC22" s="293"/>
      <c r="BD22" s="293"/>
      <c r="BE22" s="293"/>
      <c r="BF22" s="293"/>
      <c r="BG22" s="293"/>
      <c r="BH22" s="293"/>
      <c r="BI22" s="294"/>
      <c r="BJ22" s="292">
        <v>60</v>
      </c>
      <c r="BK22" s="293"/>
      <c r="BL22" s="293"/>
      <c r="BM22" s="293"/>
      <c r="BN22" s="293"/>
      <c r="BO22" s="293"/>
      <c r="BP22" s="293"/>
      <c r="BQ22" s="293"/>
      <c r="BR22" s="293"/>
      <c r="BS22" s="293"/>
      <c r="BT22" s="293"/>
      <c r="BU22" s="293"/>
      <c r="BV22" s="293"/>
      <c r="BW22" s="293"/>
      <c r="BX22" s="293"/>
      <c r="BY22" s="293"/>
      <c r="BZ22" s="294"/>
      <c r="CF22" s="16"/>
      <c r="CG22" s="307" t="s">
        <v>415</v>
      </c>
      <c r="CH22" s="307"/>
      <c r="CI22" s="307"/>
      <c r="CJ22" s="307"/>
      <c r="CK22" s="307"/>
      <c r="CL22" s="307"/>
      <c r="CM22" s="307"/>
      <c r="CN22" s="307"/>
      <c r="CO22" s="307"/>
      <c r="CP22" s="307"/>
      <c r="CQ22" s="307"/>
      <c r="CR22" s="307"/>
      <c r="CS22" s="307"/>
      <c r="CT22" s="307"/>
      <c r="CU22" s="307"/>
      <c r="CV22" s="307"/>
      <c r="CW22" s="307"/>
      <c r="CX22" s="307"/>
      <c r="CY22" s="307"/>
      <c r="CZ22" s="307"/>
      <c r="DA22" s="307"/>
      <c r="DB22" s="307"/>
      <c r="DC22" s="307"/>
      <c r="DD22" s="307"/>
      <c r="DE22" s="307"/>
      <c r="DF22" s="307"/>
      <c r="DG22" s="307"/>
      <c r="DH22" s="307"/>
      <c r="DI22" s="307"/>
      <c r="DJ22" s="307"/>
      <c r="DK22" s="307"/>
      <c r="DL22" s="307"/>
      <c r="DM22" s="307"/>
      <c r="DN22" s="307"/>
      <c r="DO22" s="307"/>
      <c r="DP22" s="307"/>
      <c r="DQ22" s="307"/>
      <c r="DR22" s="307"/>
      <c r="DS22" s="307"/>
      <c r="DT22" s="307"/>
      <c r="DU22" s="307"/>
      <c r="DV22" s="307"/>
      <c r="DW22" s="307"/>
      <c r="DX22" s="308"/>
      <c r="DY22" s="295" t="s">
        <v>43</v>
      </c>
      <c r="DZ22" s="296"/>
      <c r="EA22" s="296"/>
      <c r="EB22" s="296"/>
      <c r="EC22" s="296"/>
      <c r="ED22" s="296"/>
      <c r="EE22" s="296"/>
      <c r="EF22" s="297"/>
      <c r="EG22" s="301">
        <v>42</v>
      </c>
      <c r="EH22" s="302"/>
      <c r="EI22" s="302"/>
      <c r="EJ22" s="302"/>
      <c r="EK22" s="302"/>
      <c r="EL22" s="302"/>
      <c r="EM22" s="302"/>
      <c r="EN22" s="302"/>
      <c r="EO22" s="302"/>
      <c r="EP22" s="303"/>
      <c r="EQ22" s="301">
        <v>41</v>
      </c>
      <c r="ER22" s="302"/>
      <c r="ES22" s="302"/>
      <c r="ET22" s="302"/>
      <c r="EU22" s="302"/>
      <c r="EV22" s="302"/>
      <c r="EW22" s="302"/>
      <c r="EX22" s="302"/>
      <c r="EY22" s="302"/>
      <c r="EZ22" s="302"/>
      <c r="FA22" s="302"/>
      <c r="FB22" s="302"/>
      <c r="FC22" s="302"/>
      <c r="FD22" s="302"/>
      <c r="FE22" s="302"/>
      <c r="FF22" s="303"/>
    </row>
    <row r="23" spans="1:162" ht="12.75" customHeight="1" x14ac:dyDescent="0.2">
      <c r="A23" s="96"/>
      <c r="B23" s="321"/>
      <c r="C23" s="321"/>
      <c r="D23" s="321"/>
      <c r="E23" s="321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321"/>
      <c r="V23" s="321"/>
      <c r="W23" s="321"/>
      <c r="X23" s="321"/>
      <c r="Y23" s="321"/>
      <c r="Z23" s="321"/>
      <c r="AA23" s="321"/>
      <c r="AB23" s="321"/>
      <c r="AC23" s="321"/>
      <c r="AD23" s="321"/>
      <c r="AE23" s="321"/>
      <c r="AF23" s="321"/>
      <c r="AG23" s="322"/>
      <c r="AH23" s="295"/>
      <c r="AI23" s="296"/>
      <c r="AJ23" s="296"/>
      <c r="AK23" s="296"/>
      <c r="AL23" s="296"/>
      <c r="AM23" s="296"/>
      <c r="AN23" s="296"/>
      <c r="AO23" s="297"/>
      <c r="AP23" s="301"/>
      <c r="AQ23" s="302"/>
      <c r="AR23" s="302"/>
      <c r="AS23" s="302"/>
      <c r="AT23" s="302"/>
      <c r="AU23" s="302"/>
      <c r="AV23" s="302"/>
      <c r="AW23" s="302"/>
      <c r="AX23" s="302"/>
      <c r="AY23" s="303"/>
      <c r="AZ23" s="301"/>
      <c r="BA23" s="302"/>
      <c r="BB23" s="302"/>
      <c r="BC23" s="302"/>
      <c r="BD23" s="302"/>
      <c r="BE23" s="302"/>
      <c r="BF23" s="302"/>
      <c r="BG23" s="302"/>
      <c r="BH23" s="302"/>
      <c r="BI23" s="303"/>
      <c r="BJ23" s="301"/>
      <c r="BK23" s="302"/>
      <c r="BL23" s="302"/>
      <c r="BM23" s="302"/>
      <c r="BN23" s="302"/>
      <c r="BO23" s="302"/>
      <c r="BP23" s="302"/>
      <c r="BQ23" s="302"/>
      <c r="BR23" s="302"/>
      <c r="BS23" s="302"/>
      <c r="BT23" s="302"/>
      <c r="BU23" s="302"/>
      <c r="BV23" s="302"/>
      <c r="BW23" s="302"/>
      <c r="BX23" s="302"/>
      <c r="BY23" s="302"/>
      <c r="BZ23" s="303"/>
      <c r="CF23" s="12"/>
      <c r="CG23" s="311"/>
      <c r="CH23" s="311"/>
      <c r="CI23" s="311"/>
      <c r="CJ23" s="311"/>
      <c r="CK23" s="311"/>
      <c r="CL23" s="311"/>
      <c r="CM23" s="311"/>
      <c r="CN23" s="311"/>
      <c r="CO23" s="311"/>
      <c r="CP23" s="311"/>
      <c r="CQ23" s="311"/>
      <c r="CR23" s="311"/>
      <c r="CS23" s="311"/>
      <c r="CT23" s="311"/>
      <c r="CU23" s="311"/>
      <c r="CV23" s="311"/>
      <c r="CW23" s="311"/>
      <c r="CX23" s="311"/>
      <c r="CY23" s="311"/>
      <c r="CZ23" s="311"/>
      <c r="DA23" s="311"/>
      <c r="DB23" s="311"/>
      <c r="DC23" s="311"/>
      <c r="DD23" s="311"/>
      <c r="DE23" s="311"/>
      <c r="DF23" s="311"/>
      <c r="DG23" s="311"/>
      <c r="DH23" s="311"/>
      <c r="DI23" s="311"/>
      <c r="DJ23" s="311"/>
      <c r="DK23" s="311"/>
      <c r="DL23" s="311"/>
      <c r="DM23" s="311"/>
      <c r="DN23" s="311"/>
      <c r="DO23" s="311"/>
      <c r="DP23" s="311"/>
      <c r="DQ23" s="311"/>
      <c r="DR23" s="311"/>
      <c r="DS23" s="311"/>
      <c r="DT23" s="311"/>
      <c r="DU23" s="311"/>
      <c r="DV23" s="311"/>
      <c r="DW23" s="311"/>
      <c r="DX23" s="312"/>
      <c r="DY23" s="298"/>
      <c r="DZ23" s="299"/>
      <c r="EA23" s="299"/>
      <c r="EB23" s="299"/>
      <c r="EC23" s="299"/>
      <c r="ED23" s="299"/>
      <c r="EE23" s="299"/>
      <c r="EF23" s="300"/>
      <c r="EG23" s="304"/>
      <c r="EH23" s="305"/>
      <c r="EI23" s="305"/>
      <c r="EJ23" s="305"/>
      <c r="EK23" s="305"/>
      <c r="EL23" s="305"/>
      <c r="EM23" s="305"/>
      <c r="EN23" s="305"/>
      <c r="EO23" s="305"/>
      <c r="EP23" s="306"/>
      <c r="EQ23" s="304"/>
      <c r="ER23" s="305"/>
      <c r="ES23" s="305"/>
      <c r="ET23" s="305"/>
      <c r="EU23" s="305"/>
      <c r="EV23" s="305"/>
      <c r="EW23" s="305"/>
      <c r="EX23" s="305"/>
      <c r="EY23" s="305"/>
      <c r="EZ23" s="305"/>
      <c r="FA23" s="305"/>
      <c r="FB23" s="305"/>
      <c r="FC23" s="305"/>
      <c r="FD23" s="305"/>
      <c r="FE23" s="305"/>
      <c r="FF23" s="306"/>
    </row>
    <row r="24" spans="1:162" x14ac:dyDescent="0.2">
      <c r="A24" s="12"/>
      <c r="B24" s="328"/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328"/>
      <c r="Q24" s="328"/>
      <c r="R24" s="328"/>
      <c r="S24" s="328"/>
      <c r="T24" s="328"/>
      <c r="U24" s="328"/>
      <c r="V24" s="328"/>
      <c r="W24" s="328"/>
      <c r="X24" s="328"/>
      <c r="Y24" s="328"/>
      <c r="Z24" s="328"/>
      <c r="AA24" s="328"/>
      <c r="AB24" s="328"/>
      <c r="AC24" s="328"/>
      <c r="AD24" s="328"/>
      <c r="AE24" s="328"/>
      <c r="AF24" s="328"/>
      <c r="AG24" s="329"/>
      <c r="AH24" s="298"/>
      <c r="AI24" s="299"/>
      <c r="AJ24" s="299"/>
      <c r="AK24" s="299"/>
      <c r="AL24" s="299"/>
      <c r="AM24" s="299"/>
      <c r="AN24" s="299"/>
      <c r="AO24" s="300"/>
      <c r="AP24" s="304"/>
      <c r="AQ24" s="305"/>
      <c r="AR24" s="305"/>
      <c r="AS24" s="305"/>
      <c r="AT24" s="305"/>
      <c r="AU24" s="305"/>
      <c r="AV24" s="305"/>
      <c r="AW24" s="305"/>
      <c r="AX24" s="305"/>
      <c r="AY24" s="306"/>
      <c r="AZ24" s="304"/>
      <c r="BA24" s="305"/>
      <c r="BB24" s="305"/>
      <c r="BC24" s="305"/>
      <c r="BD24" s="305"/>
      <c r="BE24" s="305"/>
      <c r="BF24" s="305"/>
      <c r="BG24" s="305"/>
      <c r="BH24" s="305"/>
      <c r="BI24" s="306"/>
      <c r="BJ24" s="304"/>
      <c r="BK24" s="305"/>
      <c r="BL24" s="305"/>
      <c r="BM24" s="305"/>
      <c r="BN24" s="305"/>
      <c r="BO24" s="305"/>
      <c r="BP24" s="305"/>
      <c r="BQ24" s="305"/>
      <c r="BR24" s="305"/>
      <c r="BS24" s="305"/>
      <c r="BT24" s="305"/>
      <c r="BU24" s="305"/>
      <c r="BV24" s="305"/>
      <c r="BW24" s="305"/>
      <c r="BX24" s="305"/>
      <c r="BY24" s="305"/>
      <c r="BZ24" s="306"/>
      <c r="CF24" s="39"/>
      <c r="CG24" s="314" t="s">
        <v>171</v>
      </c>
      <c r="CH24" s="314"/>
      <c r="CI24" s="314"/>
      <c r="CJ24" s="314"/>
      <c r="CK24" s="314"/>
      <c r="CL24" s="314"/>
      <c r="CM24" s="314"/>
      <c r="CN24" s="314"/>
      <c r="CO24" s="314"/>
      <c r="CP24" s="314"/>
      <c r="CQ24" s="314"/>
      <c r="CR24" s="314"/>
      <c r="CS24" s="314"/>
      <c r="CT24" s="314"/>
      <c r="CU24" s="314"/>
      <c r="CV24" s="314"/>
      <c r="CW24" s="314"/>
      <c r="CX24" s="314"/>
      <c r="CY24" s="314"/>
      <c r="CZ24" s="314"/>
      <c r="DA24" s="314"/>
      <c r="DB24" s="314"/>
      <c r="DC24" s="314"/>
      <c r="DD24" s="314"/>
      <c r="DE24" s="314"/>
      <c r="DF24" s="314"/>
      <c r="DG24" s="314"/>
      <c r="DH24" s="314"/>
      <c r="DI24" s="314"/>
      <c r="DJ24" s="314"/>
      <c r="DK24" s="314"/>
      <c r="DL24" s="314"/>
      <c r="DM24" s="314"/>
      <c r="DN24" s="314"/>
      <c r="DO24" s="314"/>
      <c r="DP24" s="314"/>
      <c r="DQ24" s="314"/>
      <c r="DR24" s="314"/>
      <c r="DS24" s="314"/>
      <c r="DT24" s="314"/>
      <c r="DU24" s="314"/>
      <c r="DV24" s="314"/>
      <c r="DW24" s="314"/>
      <c r="DX24" s="315"/>
      <c r="DY24" s="164" t="s">
        <v>52</v>
      </c>
      <c r="DZ24" s="165"/>
      <c r="EA24" s="165"/>
      <c r="EB24" s="165"/>
      <c r="EC24" s="165"/>
      <c r="ED24" s="165"/>
      <c r="EE24" s="165"/>
      <c r="EF24" s="166"/>
      <c r="EG24" s="292">
        <v>32</v>
      </c>
      <c r="EH24" s="293"/>
      <c r="EI24" s="293"/>
      <c r="EJ24" s="293"/>
      <c r="EK24" s="293"/>
      <c r="EL24" s="293"/>
      <c r="EM24" s="293"/>
      <c r="EN24" s="293"/>
      <c r="EO24" s="293"/>
      <c r="EP24" s="294"/>
      <c r="EQ24" s="292">
        <v>32</v>
      </c>
      <c r="ER24" s="293"/>
      <c r="ES24" s="293"/>
      <c r="ET24" s="293"/>
      <c r="EU24" s="293"/>
      <c r="EV24" s="293"/>
      <c r="EW24" s="293"/>
      <c r="EX24" s="293"/>
      <c r="EY24" s="293"/>
      <c r="EZ24" s="293"/>
      <c r="FA24" s="293"/>
      <c r="FB24" s="293"/>
      <c r="FC24" s="293"/>
      <c r="FD24" s="293"/>
      <c r="FE24" s="293"/>
      <c r="FF24" s="294"/>
    </row>
    <row r="25" spans="1:162" x14ac:dyDescent="0.2">
      <c r="A25" s="95"/>
      <c r="B25" s="261" t="s">
        <v>157</v>
      </c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  <c r="AG25" s="262"/>
      <c r="AH25" s="263" t="s">
        <v>43</v>
      </c>
      <c r="AI25" s="264"/>
      <c r="AJ25" s="264"/>
      <c r="AK25" s="264"/>
      <c r="AL25" s="264"/>
      <c r="AM25" s="264"/>
      <c r="AN25" s="264"/>
      <c r="AO25" s="265"/>
      <c r="AP25" s="257">
        <v>500</v>
      </c>
      <c r="AQ25" s="258"/>
      <c r="AR25" s="258"/>
      <c r="AS25" s="258"/>
      <c r="AT25" s="258"/>
      <c r="AU25" s="258"/>
      <c r="AV25" s="258"/>
      <c r="AW25" s="258"/>
      <c r="AX25" s="258"/>
      <c r="AY25" s="259"/>
      <c r="AZ25" s="257">
        <v>450</v>
      </c>
      <c r="BA25" s="258"/>
      <c r="BB25" s="258"/>
      <c r="BC25" s="258"/>
      <c r="BD25" s="258"/>
      <c r="BE25" s="258"/>
      <c r="BF25" s="258"/>
      <c r="BG25" s="258"/>
      <c r="BH25" s="258"/>
      <c r="BI25" s="259"/>
      <c r="BJ25" s="257">
        <v>60</v>
      </c>
      <c r="BK25" s="258"/>
      <c r="BL25" s="258"/>
      <c r="BM25" s="258"/>
      <c r="BN25" s="258"/>
      <c r="BO25" s="258"/>
      <c r="BP25" s="258"/>
      <c r="BQ25" s="258"/>
      <c r="BR25" s="258"/>
      <c r="BS25" s="258"/>
      <c r="BT25" s="258"/>
      <c r="BU25" s="258"/>
      <c r="BV25" s="258"/>
      <c r="BW25" s="258"/>
      <c r="BX25" s="258"/>
      <c r="BY25" s="258"/>
      <c r="BZ25" s="259"/>
      <c r="CF25" s="12"/>
      <c r="CG25" s="316"/>
      <c r="CH25" s="316"/>
      <c r="CI25" s="316"/>
      <c r="CJ25" s="316"/>
      <c r="CK25" s="316"/>
      <c r="CL25" s="316"/>
      <c r="CM25" s="316"/>
      <c r="CN25" s="316"/>
      <c r="CO25" s="316"/>
      <c r="CP25" s="316"/>
      <c r="CQ25" s="316"/>
      <c r="CR25" s="316"/>
      <c r="CS25" s="316"/>
      <c r="CT25" s="316"/>
      <c r="CU25" s="316"/>
      <c r="CV25" s="316"/>
      <c r="CW25" s="316"/>
      <c r="CX25" s="316"/>
      <c r="CY25" s="316"/>
      <c r="CZ25" s="316"/>
      <c r="DA25" s="316"/>
      <c r="DB25" s="316"/>
      <c r="DC25" s="316"/>
      <c r="DD25" s="316"/>
      <c r="DE25" s="316"/>
      <c r="DF25" s="316"/>
      <c r="DG25" s="316"/>
      <c r="DH25" s="316"/>
      <c r="DI25" s="316"/>
      <c r="DJ25" s="316"/>
      <c r="DK25" s="316"/>
      <c r="DL25" s="316"/>
      <c r="DM25" s="316"/>
      <c r="DN25" s="316"/>
      <c r="DO25" s="316"/>
      <c r="DP25" s="316"/>
      <c r="DQ25" s="316"/>
      <c r="DR25" s="316"/>
      <c r="DS25" s="316"/>
      <c r="DT25" s="316"/>
      <c r="DU25" s="316"/>
      <c r="DV25" s="316"/>
      <c r="DW25" s="316"/>
      <c r="DX25" s="317"/>
      <c r="DY25" s="298"/>
      <c r="DZ25" s="299"/>
      <c r="EA25" s="299"/>
      <c r="EB25" s="299"/>
      <c r="EC25" s="299"/>
      <c r="ED25" s="299"/>
      <c r="EE25" s="299"/>
      <c r="EF25" s="300"/>
      <c r="EG25" s="304"/>
      <c r="EH25" s="305"/>
      <c r="EI25" s="305"/>
      <c r="EJ25" s="305"/>
      <c r="EK25" s="305"/>
      <c r="EL25" s="305"/>
      <c r="EM25" s="305"/>
      <c r="EN25" s="305"/>
      <c r="EO25" s="305"/>
      <c r="EP25" s="306"/>
      <c r="EQ25" s="304"/>
      <c r="ER25" s="305"/>
      <c r="ES25" s="305"/>
      <c r="ET25" s="305"/>
      <c r="EU25" s="305"/>
      <c r="EV25" s="305"/>
      <c r="EW25" s="305"/>
      <c r="EX25" s="305"/>
      <c r="EY25" s="305"/>
      <c r="EZ25" s="305"/>
      <c r="FA25" s="305"/>
      <c r="FB25" s="305"/>
      <c r="FC25" s="305"/>
      <c r="FD25" s="305"/>
      <c r="FE25" s="305"/>
      <c r="FF25" s="306"/>
    </row>
    <row r="26" spans="1:162" x14ac:dyDescent="0.2">
      <c r="A26" s="60"/>
      <c r="B26" s="319" t="s">
        <v>412</v>
      </c>
      <c r="C26" s="319"/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319"/>
      <c r="P26" s="319"/>
      <c r="Q26" s="319"/>
      <c r="R26" s="319"/>
      <c r="S26" s="319"/>
      <c r="T26" s="319"/>
      <c r="U26" s="319"/>
      <c r="V26" s="319"/>
      <c r="W26" s="319"/>
      <c r="X26" s="319"/>
      <c r="Y26" s="319"/>
      <c r="Z26" s="319"/>
      <c r="AA26" s="319"/>
      <c r="AB26" s="319"/>
      <c r="AC26" s="319"/>
      <c r="AD26" s="319"/>
      <c r="AE26" s="319"/>
      <c r="AF26" s="319"/>
      <c r="AG26" s="320"/>
      <c r="AH26" s="164" t="s">
        <v>52</v>
      </c>
      <c r="AI26" s="165"/>
      <c r="AJ26" s="165"/>
      <c r="AK26" s="165"/>
      <c r="AL26" s="165"/>
      <c r="AM26" s="165"/>
      <c r="AN26" s="165"/>
      <c r="AO26" s="166"/>
      <c r="AP26" s="292">
        <v>500</v>
      </c>
      <c r="AQ26" s="293"/>
      <c r="AR26" s="293"/>
      <c r="AS26" s="293"/>
      <c r="AT26" s="293"/>
      <c r="AU26" s="293"/>
      <c r="AV26" s="293"/>
      <c r="AW26" s="293"/>
      <c r="AX26" s="293"/>
      <c r="AY26" s="294"/>
      <c r="AZ26" s="292">
        <v>450</v>
      </c>
      <c r="BA26" s="293"/>
      <c r="BB26" s="293"/>
      <c r="BC26" s="293"/>
      <c r="BD26" s="293"/>
      <c r="BE26" s="293"/>
      <c r="BF26" s="293"/>
      <c r="BG26" s="293"/>
      <c r="BH26" s="293"/>
      <c r="BI26" s="294"/>
      <c r="BJ26" s="292">
        <v>600</v>
      </c>
      <c r="BK26" s="293"/>
      <c r="BL26" s="293"/>
      <c r="BM26" s="293"/>
      <c r="BN26" s="293"/>
      <c r="BO26" s="293"/>
      <c r="BP26" s="293"/>
      <c r="BQ26" s="293"/>
      <c r="BR26" s="293"/>
      <c r="BS26" s="293"/>
      <c r="BT26" s="293"/>
      <c r="BU26" s="293"/>
      <c r="BV26" s="293"/>
      <c r="BW26" s="293"/>
      <c r="BX26" s="293"/>
      <c r="BY26" s="293"/>
      <c r="BZ26" s="294"/>
      <c r="CF26" s="36"/>
      <c r="CG26" s="270" t="s">
        <v>261</v>
      </c>
      <c r="CH26" s="270"/>
      <c r="CI26" s="270"/>
      <c r="CJ26" s="270"/>
      <c r="CK26" s="270"/>
      <c r="CL26" s="270"/>
      <c r="CM26" s="270"/>
      <c r="CN26" s="270"/>
      <c r="CO26" s="270"/>
      <c r="CP26" s="270"/>
      <c r="CQ26" s="270"/>
      <c r="CR26" s="270"/>
      <c r="CS26" s="270"/>
      <c r="CT26" s="270"/>
      <c r="CU26" s="270"/>
      <c r="CV26" s="270"/>
      <c r="CW26" s="270"/>
      <c r="CX26" s="270"/>
      <c r="CY26" s="270"/>
      <c r="CZ26" s="270"/>
      <c r="DA26" s="270"/>
      <c r="DB26" s="270"/>
      <c r="DC26" s="270"/>
      <c r="DD26" s="270"/>
      <c r="DE26" s="270"/>
      <c r="DF26" s="270"/>
      <c r="DG26" s="270"/>
      <c r="DH26" s="270"/>
      <c r="DI26" s="270"/>
      <c r="DJ26" s="270"/>
      <c r="DK26" s="270"/>
      <c r="DL26" s="270"/>
      <c r="DM26" s="270"/>
      <c r="DN26" s="270"/>
      <c r="DO26" s="270"/>
      <c r="DP26" s="270"/>
      <c r="DQ26" s="270"/>
      <c r="DR26" s="270"/>
      <c r="DS26" s="270"/>
      <c r="DT26" s="270"/>
      <c r="DU26" s="270"/>
      <c r="DV26" s="270"/>
      <c r="DW26" s="270"/>
      <c r="DX26" s="271"/>
      <c r="DY26" s="263" t="s">
        <v>53</v>
      </c>
      <c r="DZ26" s="264"/>
      <c r="EA26" s="264"/>
      <c r="EB26" s="264"/>
      <c r="EC26" s="264"/>
      <c r="ED26" s="264"/>
      <c r="EE26" s="264"/>
      <c r="EF26" s="265"/>
      <c r="EG26" s="257">
        <v>5</v>
      </c>
      <c r="EH26" s="258"/>
      <c r="EI26" s="258"/>
      <c r="EJ26" s="258"/>
      <c r="EK26" s="258"/>
      <c r="EL26" s="258"/>
      <c r="EM26" s="258"/>
      <c r="EN26" s="258"/>
      <c r="EO26" s="258"/>
      <c r="EP26" s="259"/>
      <c r="EQ26" s="257">
        <v>5</v>
      </c>
      <c r="ER26" s="258"/>
      <c r="ES26" s="258"/>
      <c r="ET26" s="258"/>
      <c r="EU26" s="258"/>
      <c r="EV26" s="258"/>
      <c r="EW26" s="258"/>
      <c r="EX26" s="258"/>
      <c r="EY26" s="258"/>
      <c r="EZ26" s="258"/>
      <c r="FA26" s="258"/>
      <c r="FB26" s="258"/>
      <c r="FC26" s="258"/>
      <c r="FD26" s="258"/>
      <c r="FE26" s="258"/>
      <c r="FF26" s="259"/>
    </row>
    <row r="27" spans="1:162" ht="12.75" customHeight="1" x14ac:dyDescent="0.2">
      <c r="A27" s="96"/>
      <c r="B27" s="321"/>
      <c r="C27" s="321"/>
      <c r="D27" s="321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21"/>
      <c r="T27" s="321"/>
      <c r="U27" s="321"/>
      <c r="V27" s="321"/>
      <c r="W27" s="321"/>
      <c r="X27" s="321"/>
      <c r="Y27" s="321"/>
      <c r="Z27" s="321"/>
      <c r="AA27" s="321"/>
      <c r="AB27" s="321"/>
      <c r="AC27" s="321"/>
      <c r="AD27" s="321"/>
      <c r="AE27" s="321"/>
      <c r="AF27" s="321"/>
      <c r="AG27" s="322"/>
      <c r="AH27" s="295"/>
      <c r="AI27" s="296"/>
      <c r="AJ27" s="296"/>
      <c r="AK27" s="296"/>
      <c r="AL27" s="296"/>
      <c r="AM27" s="296"/>
      <c r="AN27" s="296"/>
      <c r="AO27" s="297"/>
      <c r="AP27" s="301"/>
      <c r="AQ27" s="302"/>
      <c r="AR27" s="302"/>
      <c r="AS27" s="302"/>
      <c r="AT27" s="302"/>
      <c r="AU27" s="302"/>
      <c r="AV27" s="302"/>
      <c r="AW27" s="302"/>
      <c r="AX27" s="302"/>
      <c r="AY27" s="303"/>
      <c r="AZ27" s="301"/>
      <c r="BA27" s="302"/>
      <c r="BB27" s="302"/>
      <c r="BC27" s="302"/>
      <c r="BD27" s="302"/>
      <c r="BE27" s="302"/>
      <c r="BF27" s="302"/>
      <c r="BG27" s="302"/>
      <c r="BH27" s="302"/>
      <c r="BI27" s="303"/>
      <c r="BJ27" s="301"/>
      <c r="BK27" s="302"/>
      <c r="BL27" s="302"/>
      <c r="BM27" s="302"/>
      <c r="BN27" s="302"/>
      <c r="BO27" s="302"/>
      <c r="BP27" s="302"/>
      <c r="BQ27" s="302"/>
      <c r="BR27" s="302"/>
      <c r="BS27" s="302"/>
      <c r="BT27" s="302"/>
      <c r="BU27" s="302"/>
      <c r="BV27" s="302"/>
      <c r="BW27" s="302"/>
      <c r="BX27" s="302"/>
      <c r="BY27" s="302"/>
      <c r="BZ27" s="303"/>
      <c r="CF27" s="39"/>
      <c r="CG27" s="314" t="s">
        <v>172</v>
      </c>
      <c r="CH27" s="314"/>
      <c r="CI27" s="314"/>
      <c r="CJ27" s="314"/>
      <c r="CK27" s="314"/>
      <c r="CL27" s="314"/>
      <c r="CM27" s="314"/>
      <c r="CN27" s="314"/>
      <c r="CO27" s="314"/>
      <c r="CP27" s="314"/>
      <c r="CQ27" s="314"/>
      <c r="CR27" s="314"/>
      <c r="CS27" s="314"/>
      <c r="CT27" s="314"/>
      <c r="CU27" s="314"/>
      <c r="CV27" s="314"/>
      <c r="CW27" s="314"/>
      <c r="CX27" s="314"/>
      <c r="CY27" s="314"/>
      <c r="CZ27" s="314"/>
      <c r="DA27" s="314"/>
      <c r="DB27" s="314"/>
      <c r="DC27" s="314"/>
      <c r="DD27" s="314"/>
      <c r="DE27" s="314"/>
      <c r="DF27" s="314"/>
      <c r="DG27" s="314"/>
      <c r="DH27" s="314"/>
      <c r="DI27" s="314"/>
      <c r="DJ27" s="314"/>
      <c r="DK27" s="314"/>
      <c r="DL27" s="314"/>
      <c r="DM27" s="314"/>
      <c r="DN27" s="314"/>
      <c r="DO27" s="314"/>
      <c r="DP27" s="314"/>
      <c r="DQ27" s="314"/>
      <c r="DR27" s="314"/>
      <c r="DS27" s="314"/>
      <c r="DT27" s="314"/>
      <c r="DU27" s="314"/>
      <c r="DV27" s="314"/>
      <c r="DW27" s="314"/>
      <c r="DX27" s="315"/>
      <c r="DY27" s="164" t="s">
        <v>54</v>
      </c>
      <c r="DZ27" s="165"/>
      <c r="EA27" s="165"/>
      <c r="EB27" s="165"/>
      <c r="EC27" s="165"/>
      <c r="ED27" s="165"/>
      <c r="EE27" s="165"/>
      <c r="EF27" s="166"/>
      <c r="EG27" s="292">
        <v>1</v>
      </c>
      <c r="EH27" s="293"/>
      <c r="EI27" s="293"/>
      <c r="EJ27" s="293"/>
      <c r="EK27" s="293"/>
      <c r="EL27" s="293"/>
      <c r="EM27" s="293"/>
      <c r="EN27" s="293"/>
      <c r="EO27" s="293"/>
      <c r="EP27" s="294"/>
      <c r="EQ27" s="292">
        <v>1</v>
      </c>
      <c r="ER27" s="293"/>
      <c r="ES27" s="293"/>
      <c r="ET27" s="293"/>
      <c r="EU27" s="293"/>
      <c r="EV27" s="293"/>
      <c r="EW27" s="293"/>
      <c r="EX27" s="293"/>
      <c r="EY27" s="293"/>
      <c r="EZ27" s="293"/>
      <c r="FA27" s="293"/>
      <c r="FB27" s="293"/>
      <c r="FC27" s="293"/>
      <c r="FD27" s="293"/>
      <c r="FE27" s="293"/>
      <c r="FF27" s="294"/>
    </row>
    <row r="28" spans="1:162" x14ac:dyDescent="0.2">
      <c r="A28" s="95"/>
      <c r="B28" s="354" t="s">
        <v>158</v>
      </c>
      <c r="C28" s="354"/>
      <c r="D28" s="354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R28" s="354"/>
      <c r="S28" s="354"/>
      <c r="T28" s="354"/>
      <c r="U28" s="354"/>
      <c r="V28" s="354"/>
      <c r="W28" s="354"/>
      <c r="X28" s="354"/>
      <c r="Y28" s="354"/>
      <c r="Z28" s="354"/>
      <c r="AA28" s="354"/>
      <c r="AB28" s="354"/>
      <c r="AC28" s="354"/>
      <c r="AD28" s="354"/>
      <c r="AE28" s="354"/>
      <c r="AF28" s="354"/>
      <c r="AG28" s="355"/>
      <c r="AH28" s="263" t="s">
        <v>53</v>
      </c>
      <c r="AI28" s="264"/>
      <c r="AJ28" s="264"/>
      <c r="AK28" s="264"/>
      <c r="AL28" s="264"/>
      <c r="AM28" s="264"/>
      <c r="AN28" s="264"/>
      <c r="AO28" s="265"/>
      <c r="AP28" s="257">
        <v>20</v>
      </c>
      <c r="AQ28" s="258"/>
      <c r="AR28" s="258"/>
      <c r="AS28" s="258"/>
      <c r="AT28" s="258"/>
      <c r="AU28" s="258"/>
      <c r="AV28" s="258"/>
      <c r="AW28" s="258"/>
      <c r="AX28" s="258"/>
      <c r="AY28" s="259"/>
      <c r="AZ28" s="257">
        <v>20</v>
      </c>
      <c r="BA28" s="258"/>
      <c r="BB28" s="258"/>
      <c r="BC28" s="258"/>
      <c r="BD28" s="258"/>
      <c r="BE28" s="258"/>
      <c r="BF28" s="258"/>
      <c r="BG28" s="258"/>
      <c r="BH28" s="258"/>
      <c r="BI28" s="259"/>
      <c r="BJ28" s="257">
        <v>0</v>
      </c>
      <c r="BK28" s="258"/>
      <c r="BL28" s="258"/>
      <c r="BM28" s="258"/>
      <c r="BN28" s="258"/>
      <c r="BO28" s="258"/>
      <c r="BP28" s="258"/>
      <c r="BQ28" s="258"/>
      <c r="BR28" s="258"/>
      <c r="BS28" s="258"/>
      <c r="BT28" s="258"/>
      <c r="BU28" s="258"/>
      <c r="BV28" s="258"/>
      <c r="BW28" s="258"/>
      <c r="BX28" s="258"/>
      <c r="BY28" s="258"/>
      <c r="BZ28" s="259"/>
      <c r="CF28" s="39"/>
      <c r="CG28" s="307" t="s">
        <v>418</v>
      </c>
      <c r="CH28" s="307"/>
      <c r="CI28" s="307"/>
      <c r="CJ28" s="307"/>
      <c r="CK28" s="307"/>
      <c r="CL28" s="307"/>
      <c r="CM28" s="307"/>
      <c r="CN28" s="307"/>
      <c r="CO28" s="307"/>
      <c r="CP28" s="307"/>
      <c r="CQ28" s="307"/>
      <c r="CR28" s="307"/>
      <c r="CS28" s="307"/>
      <c r="CT28" s="307"/>
      <c r="CU28" s="307"/>
      <c r="CV28" s="307"/>
      <c r="CW28" s="307"/>
      <c r="CX28" s="307"/>
      <c r="CY28" s="307"/>
      <c r="CZ28" s="307"/>
      <c r="DA28" s="307"/>
      <c r="DB28" s="307"/>
      <c r="DC28" s="307"/>
      <c r="DD28" s="307"/>
      <c r="DE28" s="307"/>
      <c r="DF28" s="307"/>
      <c r="DG28" s="307"/>
      <c r="DH28" s="307"/>
      <c r="DI28" s="307"/>
      <c r="DJ28" s="307"/>
      <c r="DK28" s="307"/>
      <c r="DL28" s="307"/>
      <c r="DM28" s="307"/>
      <c r="DN28" s="307"/>
      <c r="DO28" s="307"/>
      <c r="DP28" s="307"/>
      <c r="DQ28" s="307"/>
      <c r="DR28" s="307"/>
      <c r="DS28" s="307"/>
      <c r="DT28" s="307"/>
      <c r="DU28" s="307"/>
      <c r="DV28" s="307"/>
      <c r="DW28" s="307"/>
      <c r="DX28" s="308"/>
      <c r="DY28" s="164" t="s">
        <v>55</v>
      </c>
      <c r="DZ28" s="165"/>
      <c r="EA28" s="165"/>
      <c r="EB28" s="165"/>
      <c r="EC28" s="165"/>
      <c r="ED28" s="165"/>
      <c r="EE28" s="165"/>
      <c r="EF28" s="166"/>
      <c r="EG28" s="292">
        <v>1</v>
      </c>
      <c r="EH28" s="293"/>
      <c r="EI28" s="293"/>
      <c r="EJ28" s="293"/>
      <c r="EK28" s="293"/>
      <c r="EL28" s="293"/>
      <c r="EM28" s="293"/>
      <c r="EN28" s="293"/>
      <c r="EO28" s="293"/>
      <c r="EP28" s="294"/>
      <c r="EQ28" s="292" t="s">
        <v>24</v>
      </c>
      <c r="ER28" s="293"/>
      <c r="ES28" s="293"/>
      <c r="ET28" s="293"/>
      <c r="EU28" s="293"/>
      <c r="EV28" s="293"/>
      <c r="EW28" s="293"/>
      <c r="EX28" s="293"/>
      <c r="EY28" s="293"/>
      <c r="EZ28" s="293"/>
      <c r="FA28" s="293"/>
      <c r="FB28" s="293"/>
      <c r="FC28" s="293"/>
      <c r="FD28" s="293"/>
      <c r="FE28" s="293"/>
      <c r="FF28" s="294"/>
    </row>
    <row r="29" spans="1:162" ht="12.75" customHeight="1" x14ac:dyDescent="0.2">
      <c r="A29" s="96"/>
      <c r="B29" s="323" t="s">
        <v>159</v>
      </c>
      <c r="C29" s="323"/>
      <c r="D29" s="323"/>
      <c r="E29" s="323"/>
      <c r="F29" s="323"/>
      <c r="G29" s="323"/>
      <c r="H29" s="323"/>
      <c r="I29" s="323"/>
      <c r="J29" s="323"/>
      <c r="K29" s="323"/>
      <c r="L29" s="323"/>
      <c r="M29" s="323"/>
      <c r="N29" s="323"/>
      <c r="O29" s="323"/>
      <c r="P29" s="323"/>
      <c r="Q29" s="323"/>
      <c r="R29" s="323"/>
      <c r="S29" s="323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  <c r="AG29" s="324"/>
      <c r="AH29" s="295" t="s">
        <v>54</v>
      </c>
      <c r="AI29" s="296"/>
      <c r="AJ29" s="296"/>
      <c r="AK29" s="296"/>
      <c r="AL29" s="296"/>
      <c r="AM29" s="296"/>
      <c r="AN29" s="296"/>
      <c r="AO29" s="297"/>
      <c r="AP29" s="301">
        <v>0</v>
      </c>
      <c r="AQ29" s="302"/>
      <c r="AR29" s="302"/>
      <c r="AS29" s="302"/>
      <c r="AT29" s="302"/>
      <c r="AU29" s="302"/>
      <c r="AV29" s="302"/>
      <c r="AW29" s="302"/>
      <c r="AX29" s="302"/>
      <c r="AY29" s="303"/>
      <c r="CF29" s="16"/>
      <c r="CG29" s="309"/>
      <c r="CH29" s="309"/>
      <c r="CI29" s="309"/>
      <c r="CJ29" s="309"/>
      <c r="CK29" s="309"/>
      <c r="CL29" s="309"/>
      <c r="CM29" s="309"/>
      <c r="CN29" s="309"/>
      <c r="CO29" s="309"/>
      <c r="CP29" s="309"/>
      <c r="CQ29" s="309"/>
      <c r="CR29" s="309"/>
      <c r="CS29" s="309"/>
      <c r="CT29" s="309"/>
      <c r="CU29" s="309"/>
      <c r="CV29" s="309"/>
      <c r="CW29" s="309"/>
      <c r="CX29" s="309"/>
      <c r="CY29" s="309"/>
      <c r="CZ29" s="309"/>
      <c r="DA29" s="309"/>
      <c r="DB29" s="309"/>
      <c r="DC29" s="309"/>
      <c r="DD29" s="309"/>
      <c r="DE29" s="309"/>
      <c r="DF29" s="309"/>
      <c r="DG29" s="309"/>
      <c r="DH29" s="309"/>
      <c r="DI29" s="309"/>
      <c r="DJ29" s="309"/>
      <c r="DK29" s="309"/>
      <c r="DL29" s="309"/>
      <c r="DM29" s="309"/>
      <c r="DN29" s="309"/>
      <c r="DO29" s="309"/>
      <c r="DP29" s="309"/>
      <c r="DQ29" s="309"/>
      <c r="DR29" s="309"/>
      <c r="DS29" s="309"/>
      <c r="DT29" s="309"/>
      <c r="DU29" s="309"/>
      <c r="DV29" s="309"/>
      <c r="DW29" s="309"/>
      <c r="DX29" s="310"/>
      <c r="DY29" s="295"/>
      <c r="DZ29" s="296"/>
      <c r="EA29" s="296"/>
      <c r="EB29" s="296"/>
      <c r="EC29" s="296"/>
      <c r="ED29" s="296"/>
      <c r="EE29" s="296"/>
      <c r="EF29" s="297"/>
      <c r="EG29" s="301"/>
      <c r="EH29" s="302"/>
      <c r="EI29" s="302"/>
      <c r="EJ29" s="302"/>
      <c r="EK29" s="302"/>
      <c r="EL29" s="302"/>
      <c r="EM29" s="302"/>
      <c r="EN29" s="302"/>
      <c r="EO29" s="302"/>
      <c r="EP29" s="303"/>
      <c r="EQ29" s="301"/>
      <c r="ER29" s="302"/>
      <c r="ES29" s="302"/>
      <c r="ET29" s="302"/>
      <c r="EU29" s="302"/>
      <c r="EV29" s="302"/>
      <c r="EW29" s="302"/>
      <c r="EX29" s="302"/>
      <c r="EY29" s="302"/>
      <c r="EZ29" s="302"/>
      <c r="FA29" s="302"/>
      <c r="FB29" s="302"/>
      <c r="FC29" s="302"/>
      <c r="FD29" s="302"/>
      <c r="FE29" s="302"/>
      <c r="FF29" s="303"/>
    </row>
    <row r="30" spans="1:162" ht="12.75" customHeight="1" x14ac:dyDescent="0.2">
      <c r="A30" s="96"/>
      <c r="B30" s="240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41"/>
      <c r="AH30" s="298"/>
      <c r="AI30" s="299"/>
      <c r="AJ30" s="299"/>
      <c r="AK30" s="299"/>
      <c r="AL30" s="299"/>
      <c r="AM30" s="299"/>
      <c r="AN30" s="299"/>
      <c r="AO30" s="300"/>
      <c r="AP30" s="304"/>
      <c r="AQ30" s="305"/>
      <c r="AR30" s="305"/>
      <c r="AS30" s="305"/>
      <c r="AT30" s="305"/>
      <c r="AU30" s="305"/>
      <c r="AV30" s="305"/>
      <c r="AW30" s="305"/>
      <c r="AX30" s="305"/>
      <c r="AY30" s="306"/>
      <c r="CF30" s="16"/>
      <c r="CG30" s="309"/>
      <c r="CH30" s="309"/>
      <c r="CI30" s="309"/>
      <c r="CJ30" s="309"/>
      <c r="CK30" s="309"/>
      <c r="CL30" s="309"/>
      <c r="CM30" s="309"/>
      <c r="CN30" s="309"/>
      <c r="CO30" s="309"/>
      <c r="CP30" s="309"/>
      <c r="CQ30" s="309"/>
      <c r="CR30" s="309"/>
      <c r="CS30" s="309"/>
      <c r="CT30" s="309"/>
      <c r="CU30" s="309"/>
      <c r="CV30" s="309"/>
      <c r="CW30" s="309"/>
      <c r="CX30" s="309"/>
      <c r="CY30" s="309"/>
      <c r="CZ30" s="309"/>
      <c r="DA30" s="309"/>
      <c r="DB30" s="309"/>
      <c r="DC30" s="309"/>
      <c r="DD30" s="309"/>
      <c r="DE30" s="309"/>
      <c r="DF30" s="309"/>
      <c r="DG30" s="309"/>
      <c r="DH30" s="309"/>
      <c r="DI30" s="309"/>
      <c r="DJ30" s="309"/>
      <c r="DK30" s="309"/>
      <c r="DL30" s="309"/>
      <c r="DM30" s="309"/>
      <c r="DN30" s="309"/>
      <c r="DO30" s="309"/>
      <c r="DP30" s="309"/>
      <c r="DQ30" s="309"/>
      <c r="DR30" s="309"/>
      <c r="DS30" s="309"/>
      <c r="DT30" s="309"/>
      <c r="DU30" s="309"/>
      <c r="DV30" s="309"/>
      <c r="DW30" s="309"/>
      <c r="DX30" s="310"/>
      <c r="DY30" s="295"/>
      <c r="DZ30" s="296"/>
      <c r="EA30" s="296"/>
      <c r="EB30" s="296"/>
      <c r="EC30" s="296"/>
      <c r="ED30" s="296"/>
      <c r="EE30" s="296"/>
      <c r="EF30" s="297"/>
      <c r="EG30" s="301"/>
      <c r="EH30" s="302"/>
      <c r="EI30" s="302"/>
      <c r="EJ30" s="302"/>
      <c r="EK30" s="302"/>
      <c r="EL30" s="302"/>
      <c r="EM30" s="302"/>
      <c r="EN30" s="302"/>
      <c r="EO30" s="302"/>
      <c r="EP30" s="303"/>
      <c r="EQ30" s="301"/>
      <c r="ER30" s="302"/>
      <c r="ES30" s="302"/>
      <c r="ET30" s="302"/>
      <c r="EU30" s="302"/>
      <c r="EV30" s="302"/>
      <c r="EW30" s="302"/>
      <c r="EX30" s="302"/>
      <c r="EY30" s="302"/>
      <c r="EZ30" s="302"/>
      <c r="FA30" s="302"/>
      <c r="FB30" s="302"/>
      <c r="FC30" s="302"/>
      <c r="FD30" s="302"/>
      <c r="FE30" s="302"/>
      <c r="FF30" s="303"/>
    </row>
    <row r="31" spans="1:162" ht="12.75" customHeight="1" x14ac:dyDescent="0.2">
      <c r="A31" s="60"/>
      <c r="B31" s="319" t="s">
        <v>160</v>
      </c>
      <c r="C31" s="319"/>
      <c r="D31" s="319"/>
      <c r="E31" s="319"/>
      <c r="F31" s="319"/>
      <c r="G31" s="319"/>
      <c r="H31" s="319"/>
      <c r="I31" s="319"/>
      <c r="J31" s="319"/>
      <c r="K31" s="319"/>
      <c r="L31" s="319"/>
      <c r="M31" s="319"/>
      <c r="N31" s="319"/>
      <c r="O31" s="319"/>
      <c r="P31" s="319"/>
      <c r="Q31" s="319"/>
      <c r="R31" s="319"/>
      <c r="S31" s="319"/>
      <c r="T31" s="319"/>
      <c r="U31" s="319"/>
      <c r="V31" s="319"/>
      <c r="W31" s="319"/>
      <c r="X31" s="319"/>
      <c r="Y31" s="319"/>
      <c r="Z31" s="319"/>
      <c r="AA31" s="319"/>
      <c r="AB31" s="319"/>
      <c r="AC31" s="319"/>
      <c r="AD31" s="319"/>
      <c r="AE31" s="319"/>
      <c r="AF31" s="319"/>
      <c r="AG31" s="320"/>
      <c r="AH31" s="164" t="s">
        <v>55</v>
      </c>
      <c r="AI31" s="165"/>
      <c r="AJ31" s="165"/>
      <c r="AK31" s="165"/>
      <c r="AL31" s="165"/>
      <c r="AM31" s="165"/>
      <c r="AN31" s="165"/>
      <c r="AO31" s="166"/>
      <c r="AP31" s="292">
        <v>0</v>
      </c>
      <c r="AQ31" s="293"/>
      <c r="AR31" s="293"/>
      <c r="AS31" s="293"/>
      <c r="AT31" s="293"/>
      <c r="AU31" s="293"/>
      <c r="AV31" s="293"/>
      <c r="AW31" s="293"/>
      <c r="AX31" s="293"/>
      <c r="AY31" s="294"/>
      <c r="CF31" s="12"/>
      <c r="CG31" s="311"/>
      <c r="CH31" s="311"/>
      <c r="CI31" s="311"/>
      <c r="CJ31" s="311"/>
      <c r="CK31" s="311"/>
      <c r="CL31" s="311"/>
      <c r="CM31" s="311"/>
      <c r="CN31" s="311"/>
      <c r="CO31" s="311"/>
      <c r="CP31" s="311"/>
      <c r="CQ31" s="311"/>
      <c r="CR31" s="311"/>
      <c r="CS31" s="311"/>
      <c r="CT31" s="311"/>
      <c r="CU31" s="311"/>
      <c r="CV31" s="311"/>
      <c r="CW31" s="311"/>
      <c r="CX31" s="311"/>
      <c r="CY31" s="311"/>
      <c r="CZ31" s="311"/>
      <c r="DA31" s="311"/>
      <c r="DB31" s="311"/>
      <c r="DC31" s="311"/>
      <c r="DD31" s="311"/>
      <c r="DE31" s="311"/>
      <c r="DF31" s="311"/>
      <c r="DG31" s="311"/>
      <c r="DH31" s="311"/>
      <c r="DI31" s="311"/>
      <c r="DJ31" s="311"/>
      <c r="DK31" s="311"/>
      <c r="DL31" s="311"/>
      <c r="DM31" s="311"/>
      <c r="DN31" s="311"/>
      <c r="DO31" s="311"/>
      <c r="DP31" s="311"/>
      <c r="DQ31" s="311"/>
      <c r="DR31" s="311"/>
      <c r="DS31" s="311"/>
      <c r="DT31" s="311"/>
      <c r="DU31" s="311"/>
      <c r="DV31" s="311"/>
      <c r="DW31" s="311"/>
      <c r="DX31" s="312"/>
      <c r="DY31" s="298"/>
      <c r="DZ31" s="299"/>
      <c r="EA31" s="299"/>
      <c r="EB31" s="299"/>
      <c r="EC31" s="299"/>
      <c r="ED31" s="299"/>
      <c r="EE31" s="299"/>
      <c r="EF31" s="300"/>
      <c r="EG31" s="304"/>
      <c r="EH31" s="305"/>
      <c r="EI31" s="305"/>
      <c r="EJ31" s="305"/>
      <c r="EK31" s="305"/>
      <c r="EL31" s="305"/>
      <c r="EM31" s="305"/>
      <c r="EN31" s="305"/>
      <c r="EO31" s="305"/>
      <c r="EP31" s="306"/>
      <c r="EQ31" s="304"/>
      <c r="ER31" s="305"/>
      <c r="ES31" s="305"/>
      <c r="ET31" s="305"/>
      <c r="EU31" s="305"/>
      <c r="EV31" s="305"/>
      <c r="EW31" s="305"/>
      <c r="EX31" s="305"/>
      <c r="EY31" s="305"/>
      <c r="EZ31" s="305"/>
      <c r="FA31" s="305"/>
      <c r="FB31" s="305"/>
      <c r="FC31" s="305"/>
      <c r="FD31" s="305"/>
      <c r="FE31" s="305"/>
      <c r="FF31" s="306"/>
    </row>
    <row r="32" spans="1:162" ht="12.75" customHeight="1" x14ac:dyDescent="0.2">
      <c r="A32" s="94"/>
      <c r="B32" s="328"/>
      <c r="C32" s="328"/>
      <c r="D32" s="328"/>
      <c r="E32" s="328"/>
      <c r="F32" s="328"/>
      <c r="G32" s="328"/>
      <c r="H32" s="328"/>
      <c r="I32" s="328"/>
      <c r="J32" s="328"/>
      <c r="K32" s="328"/>
      <c r="L32" s="328"/>
      <c r="M32" s="328"/>
      <c r="N32" s="328"/>
      <c r="O32" s="328"/>
      <c r="P32" s="328"/>
      <c r="Q32" s="328"/>
      <c r="R32" s="328"/>
      <c r="S32" s="328"/>
      <c r="T32" s="328"/>
      <c r="U32" s="328"/>
      <c r="V32" s="328"/>
      <c r="W32" s="328"/>
      <c r="X32" s="328"/>
      <c r="Y32" s="328"/>
      <c r="Z32" s="328"/>
      <c r="AA32" s="328"/>
      <c r="AB32" s="328"/>
      <c r="AC32" s="328"/>
      <c r="AD32" s="328"/>
      <c r="AE32" s="328"/>
      <c r="AF32" s="328"/>
      <c r="AG32" s="329"/>
      <c r="AH32" s="298"/>
      <c r="AI32" s="299"/>
      <c r="AJ32" s="299"/>
      <c r="AK32" s="299"/>
      <c r="AL32" s="299"/>
      <c r="AM32" s="299"/>
      <c r="AN32" s="299"/>
      <c r="AO32" s="300"/>
      <c r="AP32" s="304"/>
      <c r="AQ32" s="305"/>
      <c r="AR32" s="305"/>
      <c r="AS32" s="305"/>
      <c r="AT32" s="305"/>
      <c r="AU32" s="305"/>
      <c r="AV32" s="305"/>
      <c r="AW32" s="305"/>
      <c r="AX32" s="305"/>
      <c r="AY32" s="306"/>
      <c r="CF32" s="39"/>
      <c r="CG32" s="314" t="s">
        <v>173</v>
      </c>
      <c r="CH32" s="314"/>
      <c r="CI32" s="314"/>
      <c r="CJ32" s="314"/>
      <c r="CK32" s="314"/>
      <c r="CL32" s="314"/>
      <c r="CM32" s="314"/>
      <c r="CN32" s="314"/>
      <c r="CO32" s="314"/>
      <c r="CP32" s="314"/>
      <c r="CQ32" s="314"/>
      <c r="CR32" s="314"/>
      <c r="CS32" s="314"/>
      <c r="CT32" s="314"/>
      <c r="CU32" s="314"/>
      <c r="CV32" s="314"/>
      <c r="CW32" s="314"/>
      <c r="CX32" s="314"/>
      <c r="CY32" s="314"/>
      <c r="CZ32" s="314"/>
      <c r="DA32" s="314"/>
      <c r="DB32" s="314"/>
      <c r="DC32" s="314"/>
      <c r="DD32" s="314"/>
      <c r="DE32" s="314"/>
      <c r="DF32" s="314"/>
      <c r="DG32" s="314"/>
      <c r="DH32" s="314"/>
      <c r="DI32" s="314"/>
      <c r="DJ32" s="314"/>
      <c r="DK32" s="314"/>
      <c r="DL32" s="314"/>
      <c r="DM32" s="314"/>
      <c r="DN32" s="314"/>
      <c r="DO32" s="314"/>
      <c r="DP32" s="314"/>
      <c r="DQ32" s="314"/>
      <c r="DR32" s="314"/>
      <c r="DS32" s="314"/>
      <c r="DT32" s="314"/>
      <c r="DU32" s="314"/>
      <c r="DV32" s="314"/>
      <c r="DW32" s="314"/>
      <c r="DX32" s="315"/>
      <c r="DY32" s="164" t="s">
        <v>56</v>
      </c>
      <c r="DZ32" s="165"/>
      <c r="EA32" s="165"/>
      <c r="EB32" s="165"/>
      <c r="EC32" s="165"/>
      <c r="ED32" s="165"/>
      <c r="EE32" s="165"/>
      <c r="EF32" s="166"/>
      <c r="EG32" s="292">
        <v>2</v>
      </c>
      <c r="EH32" s="293"/>
      <c r="EI32" s="293"/>
      <c r="EJ32" s="293"/>
      <c r="EK32" s="293"/>
      <c r="EL32" s="293"/>
      <c r="EM32" s="293"/>
      <c r="EN32" s="293"/>
      <c r="EO32" s="293"/>
      <c r="EP32" s="294"/>
      <c r="EQ32" s="292">
        <v>0</v>
      </c>
      <c r="ER32" s="293"/>
      <c r="ES32" s="293"/>
      <c r="ET32" s="293"/>
      <c r="EU32" s="293"/>
      <c r="EV32" s="293"/>
      <c r="EW32" s="293"/>
      <c r="EX32" s="293"/>
      <c r="EY32" s="293"/>
      <c r="EZ32" s="293"/>
      <c r="FA32" s="293"/>
      <c r="FB32" s="293"/>
      <c r="FC32" s="293"/>
      <c r="FD32" s="293"/>
      <c r="FE32" s="293"/>
      <c r="FF32" s="294"/>
    </row>
    <row r="33" spans="1:162" x14ac:dyDescent="0.2">
      <c r="A33" s="16"/>
      <c r="B33" s="356" t="s">
        <v>161</v>
      </c>
      <c r="C33" s="356"/>
      <c r="D33" s="356"/>
      <c r="E33" s="356"/>
      <c r="F33" s="356"/>
      <c r="G33" s="356"/>
      <c r="H33" s="356"/>
      <c r="I33" s="356"/>
      <c r="J33" s="356"/>
      <c r="K33" s="356"/>
      <c r="L33" s="356"/>
      <c r="M33" s="356"/>
      <c r="N33" s="356"/>
      <c r="O33" s="356"/>
      <c r="P33" s="356"/>
      <c r="Q33" s="356"/>
      <c r="R33" s="356"/>
      <c r="S33" s="356"/>
      <c r="T33" s="356"/>
      <c r="U33" s="356"/>
      <c r="V33" s="356"/>
      <c r="W33" s="356"/>
      <c r="X33" s="356"/>
      <c r="Y33" s="356"/>
      <c r="Z33" s="356"/>
      <c r="AA33" s="356"/>
      <c r="AB33" s="356"/>
      <c r="AC33" s="356"/>
      <c r="AD33" s="356"/>
      <c r="AE33" s="356"/>
      <c r="AF33" s="356"/>
      <c r="AG33" s="357"/>
      <c r="AH33" s="164" t="s">
        <v>56</v>
      </c>
      <c r="AI33" s="165"/>
      <c r="AJ33" s="165"/>
      <c r="AK33" s="165"/>
      <c r="AL33" s="165"/>
      <c r="AM33" s="165"/>
      <c r="AN33" s="165"/>
      <c r="AO33" s="166"/>
      <c r="AP33" s="292">
        <v>150</v>
      </c>
      <c r="AQ33" s="293"/>
      <c r="AR33" s="293"/>
      <c r="AS33" s="293"/>
      <c r="AT33" s="293"/>
      <c r="AU33" s="293"/>
      <c r="AV33" s="293"/>
      <c r="AW33" s="293"/>
      <c r="AX33" s="293"/>
      <c r="AY33" s="294"/>
      <c r="CF33" s="39"/>
      <c r="CG33" s="314" t="s">
        <v>416</v>
      </c>
      <c r="CH33" s="314"/>
      <c r="CI33" s="314"/>
      <c r="CJ33" s="314"/>
      <c r="CK33" s="314"/>
      <c r="CL33" s="314"/>
      <c r="CM33" s="314"/>
      <c r="CN33" s="314"/>
      <c r="CO33" s="314"/>
      <c r="CP33" s="314"/>
      <c r="CQ33" s="314"/>
      <c r="CR33" s="314"/>
      <c r="CS33" s="314"/>
      <c r="CT33" s="314"/>
      <c r="CU33" s="314"/>
      <c r="CV33" s="314"/>
      <c r="CW33" s="314"/>
      <c r="CX33" s="314"/>
      <c r="CY33" s="314"/>
      <c r="CZ33" s="314"/>
      <c r="DA33" s="314"/>
      <c r="DB33" s="314"/>
      <c r="DC33" s="314"/>
      <c r="DD33" s="314"/>
      <c r="DE33" s="314"/>
      <c r="DF33" s="314"/>
      <c r="DG33" s="314"/>
      <c r="DH33" s="314"/>
      <c r="DI33" s="314"/>
      <c r="DJ33" s="314"/>
      <c r="DK33" s="314"/>
      <c r="DL33" s="314"/>
      <c r="DM33" s="314"/>
      <c r="DN33" s="314"/>
      <c r="DO33" s="314"/>
      <c r="DP33" s="314"/>
      <c r="DQ33" s="314"/>
      <c r="DR33" s="314"/>
      <c r="DS33" s="314"/>
      <c r="DT33" s="314"/>
      <c r="DU33" s="314"/>
      <c r="DV33" s="314"/>
      <c r="DW33" s="314"/>
      <c r="DX33" s="315"/>
      <c r="DY33" s="164" t="s">
        <v>57</v>
      </c>
      <c r="DZ33" s="165"/>
      <c r="EA33" s="165"/>
      <c r="EB33" s="165"/>
      <c r="EC33" s="165"/>
      <c r="ED33" s="165"/>
      <c r="EE33" s="165"/>
      <c r="EF33" s="166"/>
      <c r="EG33" s="292">
        <v>2</v>
      </c>
      <c r="EH33" s="293"/>
      <c r="EI33" s="293"/>
      <c r="EJ33" s="293"/>
      <c r="EK33" s="293"/>
      <c r="EL33" s="293"/>
      <c r="EM33" s="293"/>
      <c r="EN33" s="293"/>
      <c r="EO33" s="293"/>
      <c r="EP33" s="294"/>
      <c r="EQ33" s="292" t="s">
        <v>24</v>
      </c>
      <c r="ER33" s="293"/>
      <c r="ES33" s="293"/>
      <c r="ET33" s="293"/>
      <c r="EU33" s="293"/>
      <c r="EV33" s="293"/>
      <c r="EW33" s="293"/>
      <c r="EX33" s="293"/>
      <c r="EY33" s="293"/>
      <c r="EZ33" s="293"/>
      <c r="FA33" s="293"/>
      <c r="FB33" s="293"/>
      <c r="FC33" s="293"/>
      <c r="FD33" s="293"/>
      <c r="FE33" s="293"/>
      <c r="FF33" s="294"/>
    </row>
    <row r="34" spans="1:162" x14ac:dyDescent="0.2">
      <c r="A34" s="95"/>
      <c r="B34" s="242" t="s">
        <v>162</v>
      </c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3"/>
      <c r="AH34" s="263" t="s">
        <v>57</v>
      </c>
      <c r="AI34" s="264"/>
      <c r="AJ34" s="264"/>
      <c r="AK34" s="264"/>
      <c r="AL34" s="264"/>
      <c r="AM34" s="264"/>
      <c r="AN34" s="264"/>
      <c r="AO34" s="265"/>
      <c r="AP34" s="257">
        <v>150</v>
      </c>
      <c r="AQ34" s="258"/>
      <c r="AR34" s="258"/>
      <c r="AS34" s="258"/>
      <c r="AT34" s="258"/>
      <c r="AU34" s="258"/>
      <c r="AV34" s="258"/>
      <c r="AW34" s="258"/>
      <c r="AX34" s="258"/>
      <c r="AY34" s="259"/>
      <c r="CF34" s="12"/>
      <c r="CG34" s="316"/>
      <c r="CH34" s="316"/>
      <c r="CI34" s="316"/>
      <c r="CJ34" s="316"/>
      <c r="CK34" s="316"/>
      <c r="CL34" s="316"/>
      <c r="CM34" s="316"/>
      <c r="CN34" s="316"/>
      <c r="CO34" s="316"/>
      <c r="CP34" s="316"/>
      <c r="CQ34" s="316"/>
      <c r="CR34" s="316"/>
      <c r="CS34" s="316"/>
      <c r="CT34" s="316"/>
      <c r="CU34" s="316"/>
      <c r="CV34" s="316"/>
      <c r="CW34" s="316"/>
      <c r="CX34" s="316"/>
      <c r="CY34" s="316"/>
      <c r="CZ34" s="316"/>
      <c r="DA34" s="316"/>
      <c r="DB34" s="316"/>
      <c r="DC34" s="316"/>
      <c r="DD34" s="316"/>
      <c r="DE34" s="316"/>
      <c r="DF34" s="316"/>
      <c r="DG34" s="316"/>
      <c r="DH34" s="316"/>
      <c r="DI34" s="316"/>
      <c r="DJ34" s="316"/>
      <c r="DK34" s="316"/>
      <c r="DL34" s="316"/>
      <c r="DM34" s="316"/>
      <c r="DN34" s="316"/>
      <c r="DO34" s="316"/>
      <c r="DP34" s="316"/>
      <c r="DQ34" s="316"/>
      <c r="DR34" s="316"/>
      <c r="DS34" s="316"/>
      <c r="DT34" s="316"/>
      <c r="DU34" s="316"/>
      <c r="DV34" s="316"/>
      <c r="DW34" s="316"/>
      <c r="DX34" s="317"/>
      <c r="DY34" s="298"/>
      <c r="DZ34" s="299"/>
      <c r="EA34" s="299"/>
      <c r="EB34" s="299"/>
      <c r="EC34" s="299"/>
      <c r="ED34" s="299"/>
      <c r="EE34" s="299"/>
      <c r="EF34" s="300"/>
      <c r="EG34" s="304"/>
      <c r="EH34" s="305"/>
      <c r="EI34" s="305"/>
      <c r="EJ34" s="305"/>
      <c r="EK34" s="305"/>
      <c r="EL34" s="305"/>
      <c r="EM34" s="305"/>
      <c r="EN34" s="305"/>
      <c r="EO34" s="305"/>
      <c r="EP34" s="306"/>
      <c r="EQ34" s="304"/>
      <c r="ER34" s="305"/>
      <c r="ES34" s="305"/>
      <c r="ET34" s="305"/>
      <c r="EU34" s="305"/>
      <c r="EV34" s="305"/>
      <c r="EW34" s="305"/>
      <c r="EX34" s="305"/>
      <c r="EY34" s="305"/>
      <c r="EZ34" s="305"/>
      <c r="FA34" s="305"/>
      <c r="FB34" s="305"/>
      <c r="FC34" s="305"/>
      <c r="FD34" s="305"/>
      <c r="FE34" s="305"/>
      <c r="FF34" s="306"/>
    </row>
    <row r="35" spans="1:162" x14ac:dyDescent="0.2">
      <c r="A35" s="95"/>
      <c r="B35" s="352" t="s">
        <v>163</v>
      </c>
      <c r="C35" s="352"/>
      <c r="D35" s="352"/>
      <c r="E35" s="352"/>
      <c r="F35" s="352"/>
      <c r="G35" s="352"/>
      <c r="H35" s="352"/>
      <c r="I35" s="352"/>
      <c r="J35" s="352"/>
      <c r="K35" s="352"/>
      <c r="L35" s="352"/>
      <c r="M35" s="352"/>
      <c r="N35" s="352"/>
      <c r="O35" s="352"/>
      <c r="P35" s="352"/>
      <c r="Q35" s="352"/>
      <c r="R35" s="352"/>
      <c r="S35" s="352"/>
      <c r="T35" s="352"/>
      <c r="U35" s="352"/>
      <c r="V35" s="352"/>
      <c r="W35" s="352"/>
      <c r="X35" s="352"/>
      <c r="Y35" s="352"/>
      <c r="Z35" s="352"/>
      <c r="AA35" s="352"/>
      <c r="AB35" s="352"/>
      <c r="AC35" s="352"/>
      <c r="AD35" s="352"/>
      <c r="AE35" s="352"/>
      <c r="AF35" s="352"/>
      <c r="AG35" s="353"/>
      <c r="AH35" s="164" t="s">
        <v>78</v>
      </c>
      <c r="AI35" s="165"/>
      <c r="AJ35" s="165"/>
      <c r="AK35" s="165"/>
      <c r="AL35" s="165"/>
      <c r="AM35" s="165"/>
      <c r="AN35" s="165"/>
      <c r="AO35" s="166"/>
      <c r="AP35" s="292">
        <v>300</v>
      </c>
      <c r="AQ35" s="293"/>
      <c r="AR35" s="293"/>
      <c r="AS35" s="293"/>
      <c r="AT35" s="293"/>
      <c r="AU35" s="293"/>
      <c r="AV35" s="293"/>
      <c r="AW35" s="293"/>
      <c r="AX35" s="293"/>
      <c r="AY35" s="294"/>
      <c r="CF35" s="36"/>
      <c r="CG35" s="287" t="s">
        <v>174</v>
      </c>
      <c r="CH35" s="287"/>
      <c r="CI35" s="287"/>
      <c r="CJ35" s="287"/>
      <c r="CK35" s="287"/>
      <c r="CL35" s="287"/>
      <c r="CM35" s="287"/>
      <c r="CN35" s="287"/>
      <c r="CO35" s="287"/>
      <c r="CP35" s="287"/>
      <c r="CQ35" s="287"/>
      <c r="CR35" s="287"/>
      <c r="CS35" s="287"/>
      <c r="CT35" s="287"/>
      <c r="CU35" s="287"/>
      <c r="CV35" s="287"/>
      <c r="CW35" s="287"/>
      <c r="CX35" s="287"/>
      <c r="CY35" s="287"/>
      <c r="CZ35" s="287"/>
      <c r="DA35" s="287"/>
      <c r="DB35" s="287"/>
      <c r="DC35" s="287"/>
      <c r="DD35" s="287"/>
      <c r="DE35" s="287"/>
      <c r="DF35" s="287"/>
      <c r="DG35" s="287"/>
      <c r="DH35" s="287"/>
      <c r="DI35" s="287"/>
      <c r="DJ35" s="287"/>
      <c r="DK35" s="287"/>
      <c r="DL35" s="287"/>
      <c r="DM35" s="287"/>
      <c r="DN35" s="287"/>
      <c r="DO35" s="287"/>
      <c r="DP35" s="287"/>
      <c r="DQ35" s="287"/>
      <c r="DR35" s="287"/>
      <c r="DS35" s="287"/>
      <c r="DT35" s="287"/>
      <c r="DU35" s="287"/>
      <c r="DV35" s="287"/>
      <c r="DW35" s="287"/>
      <c r="DX35" s="313"/>
      <c r="DY35" s="263" t="s">
        <v>78</v>
      </c>
      <c r="DZ35" s="264"/>
      <c r="EA35" s="264"/>
      <c r="EB35" s="264"/>
      <c r="EC35" s="264"/>
      <c r="ED35" s="264"/>
      <c r="EE35" s="264"/>
      <c r="EF35" s="265"/>
      <c r="EG35" s="257">
        <v>112</v>
      </c>
      <c r="EH35" s="258"/>
      <c r="EI35" s="258"/>
      <c r="EJ35" s="258"/>
      <c r="EK35" s="258"/>
      <c r="EL35" s="258"/>
      <c r="EM35" s="258"/>
      <c r="EN35" s="258"/>
      <c r="EO35" s="258"/>
      <c r="EP35" s="259"/>
      <c r="EQ35" s="257">
        <v>112</v>
      </c>
      <c r="ER35" s="258"/>
      <c r="ES35" s="258"/>
      <c r="ET35" s="258"/>
      <c r="EU35" s="258"/>
      <c r="EV35" s="258"/>
      <c r="EW35" s="258"/>
      <c r="EX35" s="258"/>
      <c r="EY35" s="258"/>
      <c r="EZ35" s="258"/>
      <c r="FA35" s="258"/>
      <c r="FB35" s="258"/>
      <c r="FC35" s="258"/>
      <c r="FD35" s="258"/>
      <c r="FE35" s="258"/>
      <c r="FF35" s="259"/>
    </row>
    <row r="36" spans="1:162" x14ac:dyDescent="0.2">
      <c r="A36" s="96"/>
      <c r="B36" s="360" t="s">
        <v>164</v>
      </c>
      <c r="C36" s="360"/>
      <c r="D36" s="360"/>
      <c r="E36" s="360"/>
      <c r="F36" s="360"/>
      <c r="G36" s="360"/>
      <c r="H36" s="360"/>
      <c r="I36" s="360"/>
      <c r="J36" s="360"/>
      <c r="K36" s="360"/>
      <c r="L36" s="360"/>
      <c r="M36" s="360"/>
      <c r="N36" s="360"/>
      <c r="O36" s="360"/>
      <c r="P36" s="360"/>
      <c r="Q36" s="360"/>
      <c r="R36" s="360"/>
      <c r="S36" s="360"/>
      <c r="T36" s="360"/>
      <c r="U36" s="360"/>
      <c r="V36" s="360"/>
      <c r="W36" s="360"/>
      <c r="X36" s="360"/>
      <c r="Y36" s="360"/>
      <c r="Z36" s="360"/>
      <c r="AA36" s="360"/>
      <c r="AB36" s="360"/>
      <c r="AC36" s="360"/>
      <c r="AD36" s="360"/>
      <c r="AE36" s="360"/>
      <c r="AF36" s="360"/>
      <c r="AG36" s="361"/>
      <c r="AH36" s="164" t="s">
        <v>97</v>
      </c>
      <c r="AI36" s="165"/>
      <c r="AJ36" s="165"/>
      <c r="AK36" s="165"/>
      <c r="AL36" s="165"/>
      <c r="AM36" s="165"/>
      <c r="AN36" s="165"/>
      <c r="AO36" s="166"/>
      <c r="AP36" s="292">
        <v>29</v>
      </c>
      <c r="AQ36" s="293"/>
      <c r="AR36" s="293"/>
      <c r="AS36" s="293"/>
      <c r="AT36" s="293"/>
      <c r="AU36" s="293"/>
      <c r="AV36" s="293"/>
      <c r="AW36" s="293"/>
      <c r="AX36" s="293"/>
      <c r="AY36" s="294"/>
    </row>
    <row r="37" spans="1:162" ht="51.75" customHeight="1" x14ac:dyDescent="0.2">
      <c r="A37" s="60"/>
      <c r="B37" s="226" t="s">
        <v>165</v>
      </c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7"/>
      <c r="AH37" s="164" t="s">
        <v>98</v>
      </c>
      <c r="AI37" s="165"/>
      <c r="AJ37" s="165"/>
      <c r="AK37" s="165"/>
      <c r="AL37" s="165"/>
      <c r="AM37" s="165"/>
      <c r="AN37" s="165"/>
      <c r="AO37" s="166"/>
      <c r="AP37" s="292">
        <v>120</v>
      </c>
      <c r="AQ37" s="293"/>
      <c r="AR37" s="293"/>
      <c r="AS37" s="293"/>
      <c r="AT37" s="293"/>
      <c r="AU37" s="293"/>
      <c r="AV37" s="293"/>
      <c r="AW37" s="293"/>
      <c r="AX37" s="293"/>
      <c r="AY37" s="294"/>
    </row>
    <row r="38" spans="1:162" x14ac:dyDescent="0.2">
      <c r="A38" s="95"/>
      <c r="B38" s="358" t="s">
        <v>370</v>
      </c>
      <c r="C38" s="358"/>
      <c r="D38" s="358"/>
      <c r="E38" s="358"/>
      <c r="F38" s="358"/>
      <c r="G38" s="358"/>
      <c r="H38" s="358"/>
      <c r="I38" s="358"/>
      <c r="J38" s="358"/>
      <c r="K38" s="358"/>
      <c r="L38" s="358"/>
      <c r="M38" s="358"/>
      <c r="N38" s="358"/>
      <c r="O38" s="358"/>
      <c r="P38" s="358"/>
      <c r="Q38" s="358"/>
      <c r="R38" s="358"/>
      <c r="S38" s="358"/>
      <c r="T38" s="358"/>
      <c r="U38" s="358"/>
      <c r="V38" s="358"/>
      <c r="W38" s="358"/>
      <c r="X38" s="358"/>
      <c r="Y38" s="358"/>
      <c r="Z38" s="358"/>
      <c r="AA38" s="358"/>
      <c r="AB38" s="358"/>
      <c r="AC38" s="358"/>
      <c r="AD38" s="358"/>
      <c r="AE38" s="358"/>
      <c r="AF38" s="358"/>
      <c r="AG38" s="359"/>
      <c r="AH38" s="263" t="s">
        <v>99</v>
      </c>
      <c r="AI38" s="264"/>
      <c r="AJ38" s="264"/>
      <c r="AK38" s="264"/>
      <c r="AL38" s="264"/>
      <c r="AM38" s="264"/>
      <c r="AN38" s="264"/>
      <c r="AO38" s="265"/>
      <c r="AP38" s="257">
        <v>30</v>
      </c>
      <c r="AQ38" s="258"/>
      <c r="AR38" s="258"/>
      <c r="AS38" s="258"/>
      <c r="AT38" s="258"/>
      <c r="AU38" s="258"/>
      <c r="AV38" s="258"/>
      <c r="AW38" s="258"/>
      <c r="AX38" s="258"/>
      <c r="AY38" s="259"/>
    </row>
  </sheetData>
  <mergeCells count="139">
    <mergeCell ref="EQ19:FF19"/>
    <mergeCell ref="EQ18:FF18"/>
    <mergeCell ref="EQ15:FF17"/>
    <mergeCell ref="DY18:EF18"/>
    <mergeCell ref="DY19:EF19"/>
    <mergeCell ref="CG22:DX23"/>
    <mergeCell ref="CG20:DX21"/>
    <mergeCell ref="DY20:EF21"/>
    <mergeCell ref="EG20:EP21"/>
    <mergeCell ref="DY22:EF23"/>
    <mergeCell ref="EG22:EP23"/>
    <mergeCell ref="DY15:EF17"/>
    <mergeCell ref="EG19:EP19"/>
    <mergeCell ref="EG15:EP17"/>
    <mergeCell ref="EG18:EP18"/>
    <mergeCell ref="AP36:AY36"/>
    <mergeCell ref="B38:AG38"/>
    <mergeCell ref="AH38:AO38"/>
    <mergeCell ref="AP38:AY38"/>
    <mergeCell ref="B36:AG36"/>
    <mergeCell ref="AP25:AY25"/>
    <mergeCell ref="AH33:AO33"/>
    <mergeCell ref="AP33:AY33"/>
    <mergeCell ref="EQ20:FF21"/>
    <mergeCell ref="CG24:DX25"/>
    <mergeCell ref="DY24:EF25"/>
    <mergeCell ref="EQ22:FF23"/>
    <mergeCell ref="EQ24:FF25"/>
    <mergeCell ref="CG27:DX27"/>
    <mergeCell ref="DY27:EF27"/>
    <mergeCell ref="EG27:EP27"/>
    <mergeCell ref="EQ27:FF27"/>
    <mergeCell ref="EG26:EP26"/>
    <mergeCell ref="EQ26:FF26"/>
    <mergeCell ref="EG24:EP25"/>
    <mergeCell ref="AP22:AY24"/>
    <mergeCell ref="BJ21:BZ21"/>
    <mergeCell ref="AZ22:BI24"/>
    <mergeCell ref="BJ22:BZ24"/>
    <mergeCell ref="AH26:AO27"/>
    <mergeCell ref="BJ25:BZ25"/>
    <mergeCell ref="BJ16:BZ16"/>
    <mergeCell ref="AZ21:BI21"/>
    <mergeCell ref="CG18:DX18"/>
    <mergeCell ref="CG15:DX17"/>
    <mergeCell ref="CG19:DX19"/>
    <mergeCell ref="B35:AG35"/>
    <mergeCell ref="AH35:AO35"/>
    <mergeCell ref="AP35:AY35"/>
    <mergeCell ref="B28:AG28"/>
    <mergeCell ref="AH28:AO28"/>
    <mergeCell ref="AP28:AY28"/>
    <mergeCell ref="B33:AG33"/>
    <mergeCell ref="B31:AG32"/>
    <mergeCell ref="AZ25:BI25"/>
    <mergeCell ref="A3:BZ3"/>
    <mergeCell ref="B18:AG20"/>
    <mergeCell ref="B21:AG21"/>
    <mergeCell ref="AP17:AY20"/>
    <mergeCell ref="BJ17:BZ20"/>
    <mergeCell ref="AZ7:BZ7"/>
    <mergeCell ref="A4:BZ4"/>
    <mergeCell ref="AP7:AY14"/>
    <mergeCell ref="BJ12:BZ12"/>
    <mergeCell ref="BJ13:BZ13"/>
    <mergeCell ref="BJ8:BZ8"/>
    <mergeCell ref="BJ9:BZ9"/>
    <mergeCell ref="BJ10:BZ10"/>
    <mergeCell ref="BJ11:BZ11"/>
    <mergeCell ref="AH7:AO14"/>
    <mergeCell ref="A7:AG14"/>
    <mergeCell ref="AZ8:BI14"/>
    <mergeCell ref="BJ14:BZ14"/>
    <mergeCell ref="AP16:AY16"/>
    <mergeCell ref="AH16:AO16"/>
    <mergeCell ref="AH17:AO20"/>
    <mergeCell ref="AZ15:BI15"/>
    <mergeCell ref="BJ15:BZ15"/>
    <mergeCell ref="AZ17:BI20"/>
    <mergeCell ref="CF14:DX14"/>
    <mergeCell ref="AH15:AO15"/>
    <mergeCell ref="AP15:AY15"/>
    <mergeCell ref="AZ16:BI16"/>
    <mergeCell ref="B25:AG25"/>
    <mergeCell ref="A17:AG17"/>
    <mergeCell ref="B22:AG24"/>
    <mergeCell ref="AH21:AO21"/>
    <mergeCell ref="AH22:AO24"/>
    <mergeCell ref="A15:AG15"/>
    <mergeCell ref="AP21:AY21"/>
    <mergeCell ref="AH25:AO25"/>
    <mergeCell ref="EQ14:FF14"/>
    <mergeCell ref="CF7:DX13"/>
    <mergeCell ref="DY7:EF13"/>
    <mergeCell ref="EG8:EP13"/>
    <mergeCell ref="EQ8:FF13"/>
    <mergeCell ref="DY14:EF14"/>
    <mergeCell ref="B16:AG16"/>
    <mergeCell ref="EG33:EP34"/>
    <mergeCell ref="EQ33:FF34"/>
    <mergeCell ref="B26:AG27"/>
    <mergeCell ref="AP26:AY27"/>
    <mergeCell ref="B29:AG30"/>
    <mergeCell ref="AH29:AO30"/>
    <mergeCell ref="AP29:AY30"/>
    <mergeCell ref="B34:AG34"/>
    <mergeCell ref="AH34:AO34"/>
    <mergeCell ref="AH31:AO32"/>
    <mergeCell ref="AP31:AY32"/>
    <mergeCell ref="CG26:DX26"/>
    <mergeCell ref="DY26:EF26"/>
    <mergeCell ref="AP34:AY34"/>
    <mergeCell ref="AZ26:BI27"/>
    <mergeCell ref="BJ26:BZ27"/>
    <mergeCell ref="BJ28:BZ28"/>
    <mergeCell ref="B1:FE1"/>
    <mergeCell ref="B37:AG37"/>
    <mergeCell ref="AH37:AO37"/>
    <mergeCell ref="AP37:AY37"/>
    <mergeCell ref="AH36:AO36"/>
    <mergeCell ref="AZ28:BI28"/>
    <mergeCell ref="DY28:EF31"/>
    <mergeCell ref="EG28:EP31"/>
    <mergeCell ref="EQ28:FF31"/>
    <mergeCell ref="CG28:DX31"/>
    <mergeCell ref="CG35:DX35"/>
    <mergeCell ref="DY35:EF35"/>
    <mergeCell ref="EG35:EP35"/>
    <mergeCell ref="EQ35:FF35"/>
    <mergeCell ref="CG32:DX32"/>
    <mergeCell ref="DY32:EF32"/>
    <mergeCell ref="EG32:EP32"/>
    <mergeCell ref="EQ32:FF32"/>
    <mergeCell ref="CG33:DX34"/>
    <mergeCell ref="DY33:EF34"/>
    <mergeCell ref="EG14:EP14"/>
    <mergeCell ref="CF3:FF3"/>
    <mergeCell ref="CF4:FF4"/>
    <mergeCell ref="EG7:FF7"/>
  </mergeCells>
  <phoneticPr fontId="0" type="noConversion"/>
  <pageMargins left="0.59055118110236227" right="0.47244094488188981" top="0.59055118110236227" bottom="0.31496062992125984" header="0.19685039370078741" footer="0.19685039370078741"/>
  <pageSetup paperSize="9" scale="9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17"/>
  <sheetViews>
    <sheetView view="pageBreakPreview" workbookViewId="0">
      <selection activeCell="EG14" sqref="EG14:EY15"/>
    </sheetView>
  </sheetViews>
  <sheetFormatPr defaultColWidth="0.85546875" defaultRowHeight="12.75" x14ac:dyDescent="0.2"/>
  <cols>
    <col min="1" max="16384" width="0.85546875" style="1"/>
  </cols>
  <sheetData>
    <row r="1" spans="1:155" ht="15.75" x14ac:dyDescent="0.25">
      <c r="B1" s="190" t="s">
        <v>176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90"/>
      <c r="BM1" s="190"/>
      <c r="BN1" s="190"/>
      <c r="BO1" s="190"/>
      <c r="BP1" s="190"/>
      <c r="BQ1" s="190"/>
      <c r="BR1" s="190"/>
      <c r="BS1" s="190"/>
      <c r="BT1" s="190"/>
      <c r="BU1" s="190"/>
      <c r="BV1" s="190"/>
      <c r="BW1" s="190"/>
      <c r="BX1" s="190"/>
      <c r="BY1" s="190"/>
      <c r="BZ1" s="190"/>
      <c r="CA1" s="190"/>
      <c r="CB1" s="190"/>
      <c r="CC1" s="190"/>
      <c r="CD1" s="190"/>
      <c r="CE1" s="190"/>
      <c r="CF1" s="190"/>
      <c r="CG1" s="190"/>
      <c r="CH1" s="190"/>
      <c r="CI1" s="190"/>
      <c r="CJ1" s="190"/>
      <c r="CK1" s="190"/>
      <c r="CL1" s="190"/>
      <c r="CM1" s="190"/>
      <c r="CN1" s="190"/>
      <c r="CO1" s="190"/>
      <c r="CP1" s="190"/>
      <c r="CQ1" s="190"/>
      <c r="CR1" s="190"/>
      <c r="CS1" s="190"/>
      <c r="CT1" s="190"/>
      <c r="CU1" s="190"/>
      <c r="CV1" s="190"/>
      <c r="CW1" s="190"/>
      <c r="CX1" s="190"/>
      <c r="CY1" s="190"/>
      <c r="CZ1" s="190"/>
      <c r="DA1" s="190"/>
      <c r="DB1" s="190"/>
      <c r="DC1" s="190"/>
      <c r="DD1" s="190"/>
      <c r="DE1" s="190"/>
      <c r="DF1" s="190"/>
      <c r="DG1" s="190"/>
      <c r="DH1" s="190"/>
      <c r="DI1" s="190"/>
      <c r="DJ1" s="190"/>
      <c r="DK1" s="190"/>
      <c r="DL1" s="190"/>
      <c r="DM1" s="190"/>
      <c r="DN1" s="190"/>
      <c r="DO1" s="190"/>
      <c r="DP1" s="190"/>
      <c r="DQ1" s="190"/>
      <c r="DR1" s="190"/>
      <c r="DS1" s="190"/>
      <c r="DT1" s="190"/>
      <c r="DU1" s="190"/>
      <c r="DV1" s="190"/>
      <c r="DW1" s="190"/>
      <c r="DX1" s="190"/>
      <c r="DY1" s="190"/>
      <c r="DZ1" s="190"/>
      <c r="EA1" s="190"/>
      <c r="EB1" s="190"/>
      <c r="EC1" s="190"/>
      <c r="ED1" s="190"/>
      <c r="EE1" s="190"/>
      <c r="EF1" s="190"/>
      <c r="EG1" s="190"/>
      <c r="EH1" s="190"/>
      <c r="EI1" s="190"/>
      <c r="EJ1" s="190"/>
      <c r="EK1" s="190"/>
      <c r="EL1" s="190"/>
      <c r="EM1" s="190"/>
      <c r="EN1" s="190"/>
      <c r="EO1" s="190"/>
      <c r="EP1" s="190"/>
      <c r="EQ1" s="190"/>
      <c r="ER1" s="190"/>
      <c r="ES1" s="190"/>
      <c r="ET1" s="190"/>
      <c r="EU1" s="190"/>
      <c r="EV1" s="190"/>
      <c r="EW1" s="190"/>
      <c r="EX1" s="190"/>
      <c r="EY1" s="41"/>
    </row>
    <row r="2" spans="1:155" ht="13.5" customHeight="1" x14ac:dyDescent="0.2">
      <c r="B2" s="364" t="s">
        <v>411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364"/>
      <c r="AH2" s="364"/>
      <c r="AI2" s="364"/>
      <c r="AJ2" s="364"/>
      <c r="AK2" s="364"/>
      <c r="AL2" s="364"/>
      <c r="AM2" s="364"/>
      <c r="AN2" s="364"/>
      <c r="AO2" s="364"/>
      <c r="AP2" s="364"/>
      <c r="AQ2" s="364"/>
      <c r="AR2" s="364"/>
      <c r="AS2" s="364"/>
      <c r="AT2" s="364"/>
      <c r="AU2" s="364"/>
      <c r="AV2" s="364"/>
      <c r="AW2" s="364"/>
      <c r="AX2" s="364"/>
      <c r="AY2" s="364"/>
      <c r="AZ2" s="364"/>
      <c r="BA2" s="364"/>
      <c r="BB2" s="364"/>
      <c r="BC2" s="364"/>
      <c r="BD2" s="364"/>
      <c r="BE2" s="364"/>
      <c r="BF2" s="364"/>
      <c r="BG2" s="364"/>
      <c r="BH2" s="364"/>
      <c r="BI2" s="364"/>
      <c r="BJ2" s="364"/>
      <c r="BK2" s="364"/>
      <c r="BL2" s="364"/>
      <c r="BM2" s="364"/>
      <c r="BN2" s="364"/>
      <c r="BO2" s="364"/>
      <c r="BP2" s="364"/>
      <c r="BQ2" s="364"/>
      <c r="BR2" s="364"/>
      <c r="BS2" s="364"/>
      <c r="BT2" s="364"/>
      <c r="BU2" s="364"/>
      <c r="BV2" s="364"/>
      <c r="BW2" s="364"/>
      <c r="BX2" s="364"/>
      <c r="BY2" s="364"/>
      <c r="BZ2" s="364"/>
      <c r="CA2" s="364"/>
      <c r="CB2" s="364"/>
      <c r="CC2" s="364"/>
      <c r="CD2" s="364"/>
      <c r="CE2" s="364"/>
      <c r="CF2" s="364"/>
      <c r="CG2" s="364"/>
      <c r="CH2" s="364"/>
      <c r="CI2" s="364"/>
      <c r="CJ2" s="364"/>
      <c r="CK2" s="364"/>
      <c r="CL2" s="364"/>
      <c r="CM2" s="364"/>
      <c r="CN2" s="364"/>
      <c r="CO2" s="364"/>
      <c r="CP2" s="364"/>
      <c r="CQ2" s="364"/>
      <c r="CR2" s="364"/>
      <c r="CS2" s="364"/>
      <c r="CT2" s="364"/>
      <c r="CU2" s="364"/>
      <c r="CV2" s="364"/>
      <c r="CW2" s="364"/>
      <c r="CX2" s="364"/>
      <c r="CY2" s="364"/>
      <c r="CZ2" s="364"/>
      <c r="DA2" s="364"/>
      <c r="DB2" s="364"/>
      <c r="DC2" s="364"/>
      <c r="DD2" s="364"/>
      <c r="DE2" s="364"/>
      <c r="DF2" s="364"/>
      <c r="DG2" s="364"/>
      <c r="DH2" s="364"/>
      <c r="DI2" s="364"/>
      <c r="DJ2" s="364"/>
      <c r="DK2" s="364"/>
      <c r="DL2" s="364"/>
      <c r="DM2" s="364"/>
      <c r="DN2" s="364"/>
      <c r="DO2" s="364"/>
      <c r="DP2" s="364"/>
      <c r="DQ2" s="364"/>
      <c r="DR2" s="364"/>
      <c r="DS2" s="364"/>
      <c r="DT2" s="364"/>
      <c r="DU2" s="364"/>
      <c r="DV2" s="364"/>
      <c r="DW2" s="364"/>
      <c r="DX2" s="364"/>
      <c r="DY2" s="364"/>
      <c r="DZ2" s="364"/>
      <c r="EA2" s="364"/>
      <c r="EB2" s="364"/>
      <c r="EC2" s="364"/>
      <c r="ED2" s="364"/>
      <c r="EE2" s="364"/>
      <c r="EF2" s="364"/>
      <c r="EG2" s="364"/>
      <c r="EH2" s="364"/>
      <c r="EI2" s="364"/>
      <c r="EJ2" s="364"/>
      <c r="EK2" s="364"/>
      <c r="EL2" s="364"/>
      <c r="EM2" s="364"/>
      <c r="EN2" s="364"/>
      <c r="EO2" s="364"/>
      <c r="EP2" s="364"/>
      <c r="EQ2" s="364"/>
      <c r="ER2" s="364"/>
      <c r="ES2" s="364"/>
      <c r="ET2" s="364"/>
      <c r="EU2" s="364"/>
      <c r="EV2" s="364"/>
      <c r="EW2" s="364"/>
      <c r="EX2" s="364"/>
      <c r="EY2" s="55"/>
    </row>
    <row r="4" spans="1:155" x14ac:dyDescent="0.2">
      <c r="A4" s="364" t="s">
        <v>180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  <c r="AA4" s="364"/>
      <c r="AB4" s="364"/>
      <c r="AC4" s="364"/>
      <c r="AD4" s="364"/>
      <c r="AE4" s="364"/>
      <c r="AF4" s="364"/>
      <c r="AG4" s="364"/>
      <c r="AH4" s="364"/>
      <c r="AI4" s="364"/>
      <c r="AJ4" s="364"/>
      <c r="AK4" s="364"/>
      <c r="AL4" s="364"/>
      <c r="AM4" s="364"/>
      <c r="AN4" s="364"/>
      <c r="AO4" s="364"/>
      <c r="AP4" s="364"/>
      <c r="AQ4" s="364"/>
      <c r="AR4" s="364"/>
      <c r="AS4" s="364"/>
      <c r="AT4" s="364"/>
      <c r="AU4" s="364"/>
      <c r="AV4" s="364"/>
      <c r="AW4" s="364"/>
      <c r="AX4" s="364"/>
      <c r="AY4" s="364"/>
      <c r="AZ4" s="364"/>
      <c r="BA4" s="364"/>
      <c r="BB4" s="364"/>
      <c r="BC4" s="364"/>
      <c r="BD4" s="364"/>
      <c r="BE4" s="364"/>
      <c r="BF4" s="364"/>
      <c r="BG4" s="364"/>
      <c r="BH4" s="364"/>
      <c r="BI4" s="364"/>
      <c r="BJ4" s="364"/>
      <c r="BK4" s="364"/>
      <c r="BL4" s="364"/>
      <c r="BM4" s="364"/>
      <c r="BN4" s="364"/>
      <c r="BO4" s="364"/>
      <c r="BP4" s="364"/>
      <c r="BQ4" s="364"/>
      <c r="BR4" s="364"/>
      <c r="BS4" s="364"/>
      <c r="BT4" s="364"/>
      <c r="BU4" s="364"/>
      <c r="BV4" s="364"/>
      <c r="BW4" s="364"/>
      <c r="BX4" s="364"/>
      <c r="BY4" s="364"/>
      <c r="BZ4" s="364"/>
      <c r="CA4" s="364"/>
      <c r="CB4" s="364"/>
      <c r="CC4" s="364"/>
      <c r="CD4" s="364"/>
      <c r="CE4" s="364"/>
      <c r="CF4" s="364"/>
      <c r="CG4" s="364"/>
      <c r="CH4" s="364"/>
      <c r="CI4" s="364"/>
      <c r="CJ4" s="364"/>
      <c r="CK4" s="364"/>
      <c r="CL4" s="364"/>
      <c r="CM4" s="364"/>
      <c r="CN4" s="364"/>
      <c r="CO4" s="364"/>
      <c r="CP4" s="364"/>
      <c r="CQ4" s="364"/>
      <c r="CR4" s="364"/>
      <c r="CS4" s="364"/>
      <c r="CT4" s="364"/>
      <c r="CU4" s="364"/>
      <c r="CV4" s="364"/>
      <c r="CW4" s="364"/>
      <c r="CX4" s="364"/>
      <c r="CY4" s="364"/>
      <c r="CZ4" s="364"/>
      <c r="DA4" s="364"/>
      <c r="DB4" s="364"/>
      <c r="DC4" s="364"/>
      <c r="DD4" s="364"/>
      <c r="DE4" s="364"/>
      <c r="DF4" s="364"/>
      <c r="DG4" s="364"/>
      <c r="DH4" s="364"/>
      <c r="DI4" s="364"/>
      <c r="DJ4" s="364"/>
      <c r="DK4" s="364"/>
      <c r="DL4" s="364"/>
      <c r="DM4" s="364"/>
      <c r="DN4" s="364"/>
      <c r="DO4" s="364"/>
      <c r="DP4" s="364"/>
      <c r="DQ4" s="364"/>
      <c r="DR4" s="364"/>
      <c r="DS4" s="364"/>
      <c r="DT4" s="364"/>
      <c r="DU4" s="364"/>
      <c r="DV4" s="364"/>
      <c r="DW4" s="364"/>
      <c r="DX4" s="364"/>
      <c r="DY4" s="364"/>
      <c r="DZ4" s="364"/>
      <c r="EA4" s="364"/>
      <c r="EB4" s="364"/>
      <c r="EC4" s="364"/>
      <c r="ED4" s="364"/>
      <c r="EE4" s="364"/>
      <c r="EF4" s="364"/>
      <c r="EG4" s="364"/>
      <c r="EH4" s="364"/>
      <c r="EI4" s="364"/>
      <c r="EJ4" s="364"/>
      <c r="EK4" s="364"/>
      <c r="EL4" s="364"/>
      <c r="EM4" s="364"/>
      <c r="EN4" s="364"/>
      <c r="EO4" s="364"/>
      <c r="EP4" s="364"/>
      <c r="EQ4" s="364"/>
      <c r="ER4" s="364"/>
      <c r="ES4" s="364"/>
      <c r="ET4" s="364"/>
      <c r="EU4" s="364"/>
      <c r="EV4" s="364"/>
      <c r="EW4" s="364"/>
      <c r="EX4" s="364"/>
      <c r="EY4" s="364"/>
    </row>
    <row r="5" spans="1:155" s="38" customFormat="1" ht="18" customHeight="1" x14ac:dyDescent="0.2">
      <c r="S5" s="38" t="s">
        <v>182</v>
      </c>
      <c r="BM5" s="38" t="s">
        <v>373</v>
      </c>
    </row>
    <row r="6" spans="1:155" s="38" customFormat="1" ht="18" customHeight="1" x14ac:dyDescent="0.2">
      <c r="S6" s="38" t="s">
        <v>181</v>
      </c>
      <c r="BM6" s="38" t="s">
        <v>374</v>
      </c>
    </row>
    <row r="7" spans="1:155" s="38" customFormat="1" ht="18" customHeight="1" x14ac:dyDescent="0.2">
      <c r="S7" s="38" t="s">
        <v>183</v>
      </c>
      <c r="BM7" s="38" t="s">
        <v>375</v>
      </c>
    </row>
    <row r="8" spans="1:155" s="38" customFormat="1" ht="18" customHeight="1" x14ac:dyDescent="0.2">
      <c r="S8" s="38" t="s">
        <v>184</v>
      </c>
      <c r="BM8" s="38" t="s">
        <v>376</v>
      </c>
    </row>
    <row r="9" spans="1:155" s="38" customFormat="1" ht="18" customHeight="1" x14ac:dyDescent="0.2">
      <c r="S9" s="38" t="s">
        <v>372</v>
      </c>
      <c r="BM9" s="38" t="s">
        <v>185</v>
      </c>
    </row>
    <row r="10" spans="1:155" s="38" customFormat="1" ht="3" customHeight="1" x14ac:dyDescent="0.2"/>
    <row r="11" spans="1:155" ht="14.25" customHeight="1" x14ac:dyDescent="0.2">
      <c r="A11" s="250" t="s">
        <v>177</v>
      </c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1"/>
      <c r="AU11" s="251"/>
      <c r="AV11" s="251"/>
      <c r="AW11" s="251"/>
      <c r="AX11" s="251"/>
      <c r="AY11" s="251"/>
      <c r="AZ11" s="251"/>
      <c r="BA11" s="251"/>
      <c r="BB11" s="251"/>
      <c r="BC11" s="251"/>
      <c r="BD11" s="251"/>
      <c r="BE11" s="251"/>
      <c r="BF11" s="251"/>
      <c r="BG11" s="251"/>
      <c r="BH11" s="251"/>
      <c r="BI11" s="251"/>
      <c r="BJ11" s="251"/>
      <c r="BK11" s="251"/>
      <c r="BL11" s="251"/>
      <c r="BM11" s="251"/>
      <c r="BN11" s="251"/>
      <c r="BO11" s="251"/>
      <c r="BP11" s="251"/>
      <c r="BQ11" s="251"/>
      <c r="BR11" s="251"/>
      <c r="BS11" s="251"/>
      <c r="BT11" s="251"/>
      <c r="BU11" s="251"/>
      <c r="BV11" s="251"/>
      <c r="BW11" s="251"/>
      <c r="BX11" s="251"/>
      <c r="BY11" s="251"/>
      <c r="BZ11" s="251"/>
      <c r="CA11" s="251"/>
      <c r="CB11" s="251"/>
      <c r="CC11" s="251"/>
      <c r="CD11" s="251"/>
      <c r="CE11" s="251"/>
      <c r="CF11" s="251"/>
      <c r="CG11" s="251"/>
      <c r="CH11" s="251"/>
      <c r="CI11" s="251"/>
      <c r="CJ11" s="251"/>
      <c r="CK11" s="251"/>
      <c r="CL11" s="251"/>
      <c r="CM11" s="251"/>
      <c r="CN11" s="251"/>
      <c r="CO11" s="251"/>
      <c r="CP11" s="251"/>
      <c r="CQ11" s="251"/>
      <c r="CR11" s="251"/>
      <c r="CS11" s="251"/>
      <c r="CT11" s="251"/>
      <c r="CU11" s="251"/>
      <c r="CV11" s="251"/>
      <c r="CW11" s="251"/>
      <c r="CX11" s="251"/>
      <c r="CY11" s="251"/>
      <c r="CZ11" s="251"/>
      <c r="DA11" s="251"/>
      <c r="DB11" s="251"/>
      <c r="DC11" s="251"/>
      <c r="DD11" s="251"/>
      <c r="DE11" s="251"/>
      <c r="DF11" s="251"/>
      <c r="DG11" s="251"/>
      <c r="DH11" s="251"/>
      <c r="DI11" s="251"/>
      <c r="DJ11" s="251"/>
      <c r="DK11" s="251"/>
      <c r="DL11" s="251"/>
      <c r="DM11" s="251"/>
      <c r="DN11" s="251"/>
      <c r="DO11" s="251"/>
      <c r="DP11" s="251"/>
      <c r="DQ11" s="251"/>
      <c r="DR11" s="251"/>
      <c r="DS11" s="251"/>
      <c r="DT11" s="252"/>
      <c r="DU11" s="250" t="s">
        <v>36</v>
      </c>
      <c r="DV11" s="251"/>
      <c r="DW11" s="251"/>
      <c r="DX11" s="251"/>
      <c r="DY11" s="251"/>
      <c r="DZ11" s="251"/>
      <c r="EA11" s="251"/>
      <c r="EB11" s="251"/>
      <c r="EC11" s="251"/>
      <c r="ED11" s="251"/>
      <c r="EE11" s="251"/>
      <c r="EF11" s="252"/>
      <c r="EG11" s="250" t="s">
        <v>14</v>
      </c>
      <c r="EH11" s="251"/>
      <c r="EI11" s="251"/>
      <c r="EJ11" s="251"/>
      <c r="EK11" s="251"/>
      <c r="EL11" s="251"/>
      <c r="EM11" s="251"/>
      <c r="EN11" s="251"/>
      <c r="EO11" s="251"/>
      <c r="EP11" s="251"/>
      <c r="EQ11" s="251"/>
      <c r="ER11" s="251"/>
      <c r="ES11" s="251"/>
      <c r="ET11" s="251"/>
      <c r="EU11" s="251"/>
      <c r="EV11" s="251"/>
      <c r="EW11" s="251"/>
      <c r="EX11" s="251"/>
      <c r="EY11" s="252"/>
    </row>
    <row r="12" spans="1:155" x14ac:dyDescent="0.2">
      <c r="A12" s="207">
        <v>1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208"/>
      <c r="BI12" s="208"/>
      <c r="BJ12" s="208"/>
      <c r="BK12" s="208"/>
      <c r="BL12" s="208"/>
      <c r="BM12" s="208"/>
      <c r="BN12" s="208"/>
      <c r="BO12" s="208"/>
      <c r="BP12" s="208"/>
      <c r="BQ12" s="208"/>
      <c r="BR12" s="208"/>
      <c r="BS12" s="208"/>
      <c r="BT12" s="208"/>
      <c r="BU12" s="208"/>
      <c r="BV12" s="208"/>
      <c r="BW12" s="208"/>
      <c r="BX12" s="208"/>
      <c r="BY12" s="208"/>
      <c r="BZ12" s="208"/>
      <c r="CA12" s="208"/>
      <c r="CB12" s="208"/>
      <c r="CC12" s="208"/>
      <c r="CD12" s="208"/>
      <c r="CE12" s="208"/>
      <c r="CF12" s="208"/>
      <c r="CG12" s="208"/>
      <c r="CH12" s="208"/>
      <c r="CI12" s="208"/>
      <c r="CJ12" s="208"/>
      <c r="CK12" s="208"/>
      <c r="CL12" s="208"/>
      <c r="CM12" s="208"/>
      <c r="CN12" s="208"/>
      <c r="CO12" s="208"/>
      <c r="CP12" s="208"/>
      <c r="CQ12" s="208"/>
      <c r="CR12" s="208"/>
      <c r="CS12" s="208"/>
      <c r="CT12" s="208"/>
      <c r="CU12" s="208"/>
      <c r="CV12" s="208"/>
      <c r="CW12" s="208"/>
      <c r="CX12" s="208"/>
      <c r="CY12" s="208"/>
      <c r="CZ12" s="208"/>
      <c r="DA12" s="208"/>
      <c r="DB12" s="208"/>
      <c r="DC12" s="208"/>
      <c r="DD12" s="208"/>
      <c r="DE12" s="208"/>
      <c r="DF12" s="208"/>
      <c r="DG12" s="208"/>
      <c r="DH12" s="208"/>
      <c r="DI12" s="208"/>
      <c r="DJ12" s="208"/>
      <c r="DK12" s="208"/>
      <c r="DL12" s="208"/>
      <c r="DM12" s="208"/>
      <c r="DN12" s="208"/>
      <c r="DO12" s="208"/>
      <c r="DP12" s="208"/>
      <c r="DQ12" s="208"/>
      <c r="DR12" s="208"/>
      <c r="DS12" s="208"/>
      <c r="DT12" s="209"/>
      <c r="DU12" s="207">
        <v>2</v>
      </c>
      <c r="DV12" s="208"/>
      <c r="DW12" s="208"/>
      <c r="DX12" s="208"/>
      <c r="DY12" s="208"/>
      <c r="DZ12" s="208"/>
      <c r="EA12" s="208"/>
      <c r="EB12" s="208"/>
      <c r="EC12" s="208"/>
      <c r="ED12" s="208"/>
      <c r="EE12" s="208"/>
      <c r="EF12" s="209"/>
      <c r="EG12" s="207">
        <v>3</v>
      </c>
      <c r="EH12" s="208"/>
      <c r="EI12" s="208"/>
      <c r="EJ12" s="208"/>
      <c r="EK12" s="208"/>
      <c r="EL12" s="208"/>
      <c r="EM12" s="208"/>
      <c r="EN12" s="208"/>
      <c r="EO12" s="208"/>
      <c r="EP12" s="208"/>
      <c r="EQ12" s="208"/>
      <c r="ER12" s="208"/>
      <c r="ES12" s="208"/>
      <c r="ET12" s="208"/>
      <c r="EU12" s="208"/>
      <c r="EV12" s="208"/>
      <c r="EW12" s="208"/>
      <c r="EX12" s="208"/>
      <c r="EY12" s="209"/>
    </row>
    <row r="13" spans="1:155" ht="13.5" customHeight="1" x14ac:dyDescent="0.2">
      <c r="A13" s="36"/>
      <c r="B13" s="270" t="s">
        <v>178</v>
      </c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  <c r="BI13" s="213"/>
      <c r="BJ13" s="213"/>
      <c r="BK13" s="213"/>
      <c r="BL13" s="213"/>
      <c r="BM13" s="213"/>
      <c r="BN13" s="213"/>
      <c r="BO13" s="213"/>
      <c r="BP13" s="213"/>
      <c r="BQ13" s="213"/>
      <c r="BR13" s="213"/>
      <c r="BS13" s="213"/>
      <c r="BT13" s="213"/>
      <c r="BU13" s="213"/>
      <c r="BV13" s="213"/>
      <c r="BW13" s="213"/>
      <c r="BX13" s="213"/>
      <c r="BY13" s="213"/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213"/>
      <c r="CL13" s="213"/>
      <c r="CM13" s="213"/>
      <c r="CN13" s="213"/>
      <c r="CO13" s="213"/>
      <c r="CP13" s="213"/>
      <c r="CQ13" s="213"/>
      <c r="CR13" s="213"/>
      <c r="CS13" s="213"/>
      <c r="CT13" s="213"/>
      <c r="CU13" s="213"/>
      <c r="CV13" s="213"/>
      <c r="CW13" s="213"/>
      <c r="CX13" s="213"/>
      <c r="CY13" s="213"/>
      <c r="CZ13" s="213"/>
      <c r="DA13" s="213"/>
      <c r="DB13" s="213"/>
      <c r="DC13" s="213"/>
      <c r="DD13" s="213"/>
      <c r="DE13" s="213"/>
      <c r="DF13" s="213"/>
      <c r="DG13" s="213"/>
      <c r="DH13" s="213"/>
      <c r="DI13" s="213"/>
      <c r="DJ13" s="213"/>
      <c r="DK13" s="213"/>
      <c r="DL13" s="213"/>
      <c r="DM13" s="213"/>
      <c r="DN13" s="213"/>
      <c r="DO13" s="213"/>
      <c r="DP13" s="213"/>
      <c r="DQ13" s="213"/>
      <c r="DR13" s="213"/>
      <c r="DS13" s="213"/>
      <c r="DT13" s="214"/>
      <c r="DU13" s="263" t="s">
        <v>39</v>
      </c>
      <c r="DV13" s="264"/>
      <c r="DW13" s="264"/>
      <c r="DX13" s="264"/>
      <c r="DY13" s="264"/>
      <c r="DZ13" s="264"/>
      <c r="EA13" s="264"/>
      <c r="EB13" s="264"/>
      <c r="EC13" s="264"/>
      <c r="ED13" s="264"/>
      <c r="EE13" s="264"/>
      <c r="EF13" s="265"/>
      <c r="EG13" s="365" t="s">
        <v>469</v>
      </c>
      <c r="EH13" s="366"/>
      <c r="EI13" s="366"/>
      <c r="EJ13" s="366"/>
      <c r="EK13" s="366"/>
      <c r="EL13" s="366"/>
      <c r="EM13" s="366"/>
      <c r="EN13" s="366"/>
      <c r="EO13" s="366"/>
      <c r="EP13" s="366"/>
      <c r="EQ13" s="366"/>
      <c r="ER13" s="366"/>
      <c r="ES13" s="366"/>
      <c r="ET13" s="366"/>
      <c r="EU13" s="366"/>
      <c r="EV13" s="366"/>
      <c r="EW13" s="366"/>
      <c r="EX13" s="366"/>
      <c r="EY13" s="367"/>
    </row>
    <row r="14" spans="1:155" x14ac:dyDescent="0.2">
      <c r="A14" s="39"/>
      <c r="B14" s="326" t="s">
        <v>179</v>
      </c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198"/>
      <c r="CO14" s="198"/>
      <c r="CP14" s="198"/>
      <c r="CQ14" s="198"/>
      <c r="CR14" s="198"/>
      <c r="CS14" s="198"/>
      <c r="CT14" s="198"/>
      <c r="CU14" s="198"/>
      <c r="CV14" s="198"/>
      <c r="CW14" s="198"/>
      <c r="CX14" s="198"/>
      <c r="CY14" s="198"/>
      <c r="CZ14" s="198"/>
      <c r="DA14" s="198"/>
      <c r="DB14" s="198"/>
      <c r="DC14" s="198"/>
      <c r="DD14" s="198"/>
      <c r="DE14" s="198"/>
      <c r="DF14" s="198"/>
      <c r="DG14" s="198"/>
      <c r="DH14" s="198"/>
      <c r="DI14" s="198"/>
      <c r="DJ14" s="198"/>
      <c r="DK14" s="198"/>
      <c r="DL14" s="198"/>
      <c r="DM14" s="198"/>
      <c r="DN14" s="198"/>
      <c r="DO14" s="198"/>
      <c r="DP14" s="198"/>
      <c r="DQ14" s="198"/>
      <c r="DR14" s="198"/>
      <c r="DS14" s="198"/>
      <c r="DT14" s="199"/>
      <c r="DU14" s="169" t="s">
        <v>40</v>
      </c>
      <c r="DV14" s="170"/>
      <c r="DW14" s="170"/>
      <c r="DX14" s="170"/>
      <c r="DY14" s="170"/>
      <c r="DZ14" s="170"/>
      <c r="EA14" s="170"/>
      <c r="EB14" s="170"/>
      <c r="EC14" s="170"/>
      <c r="ED14" s="170"/>
      <c r="EE14" s="170"/>
      <c r="EF14" s="171"/>
      <c r="EG14" s="371" t="s">
        <v>460</v>
      </c>
      <c r="EH14" s="372"/>
      <c r="EI14" s="372"/>
      <c r="EJ14" s="372"/>
      <c r="EK14" s="372"/>
      <c r="EL14" s="372"/>
      <c r="EM14" s="372"/>
      <c r="EN14" s="372"/>
      <c r="EO14" s="372"/>
      <c r="EP14" s="372"/>
      <c r="EQ14" s="372"/>
      <c r="ER14" s="372"/>
      <c r="ES14" s="372"/>
      <c r="ET14" s="372"/>
      <c r="EU14" s="372"/>
      <c r="EV14" s="372"/>
      <c r="EW14" s="372"/>
      <c r="EX14" s="372"/>
      <c r="EY14" s="373"/>
    </row>
    <row r="15" spans="1:155" ht="38.25" customHeight="1" x14ac:dyDescent="0.2">
      <c r="A15" s="12"/>
      <c r="B15" s="368" t="s">
        <v>377</v>
      </c>
      <c r="C15" s="369"/>
      <c r="D15" s="369"/>
      <c r="E15" s="369"/>
      <c r="F15" s="369"/>
      <c r="G15" s="369"/>
      <c r="H15" s="369"/>
      <c r="I15" s="369"/>
      <c r="J15" s="369"/>
      <c r="K15" s="369"/>
      <c r="L15" s="369"/>
      <c r="M15" s="369"/>
      <c r="N15" s="369"/>
      <c r="O15" s="369"/>
      <c r="P15" s="369"/>
      <c r="Q15" s="369"/>
      <c r="R15" s="369"/>
      <c r="S15" s="369"/>
      <c r="T15" s="369"/>
      <c r="U15" s="369"/>
      <c r="V15" s="369"/>
      <c r="W15" s="369"/>
      <c r="X15" s="369"/>
      <c r="Y15" s="369"/>
      <c r="Z15" s="369"/>
      <c r="AA15" s="369"/>
      <c r="AB15" s="369"/>
      <c r="AC15" s="369"/>
      <c r="AD15" s="369"/>
      <c r="AE15" s="369"/>
      <c r="AF15" s="369"/>
      <c r="AG15" s="369"/>
      <c r="AH15" s="369"/>
      <c r="AI15" s="369"/>
      <c r="AJ15" s="369"/>
      <c r="AK15" s="369"/>
      <c r="AL15" s="369"/>
      <c r="AM15" s="369"/>
      <c r="AN15" s="369"/>
      <c r="AO15" s="369"/>
      <c r="AP15" s="369"/>
      <c r="AQ15" s="369"/>
      <c r="AR15" s="369"/>
      <c r="AS15" s="369"/>
      <c r="AT15" s="369"/>
      <c r="AU15" s="369"/>
      <c r="AV15" s="369"/>
      <c r="AW15" s="369"/>
      <c r="AX15" s="369"/>
      <c r="AY15" s="369"/>
      <c r="AZ15" s="369"/>
      <c r="BA15" s="369"/>
      <c r="BB15" s="369"/>
      <c r="BC15" s="369"/>
      <c r="BD15" s="369"/>
      <c r="BE15" s="369"/>
      <c r="BF15" s="369"/>
      <c r="BG15" s="369"/>
      <c r="BH15" s="369"/>
      <c r="BI15" s="369"/>
      <c r="BJ15" s="369"/>
      <c r="BK15" s="369"/>
      <c r="BL15" s="369"/>
      <c r="BM15" s="369"/>
      <c r="BN15" s="369"/>
      <c r="BO15" s="369"/>
      <c r="BP15" s="369"/>
      <c r="BQ15" s="369"/>
      <c r="BR15" s="369"/>
      <c r="BS15" s="369"/>
      <c r="BT15" s="369"/>
      <c r="BU15" s="369"/>
      <c r="BV15" s="369"/>
      <c r="BW15" s="369"/>
      <c r="BX15" s="369"/>
      <c r="BY15" s="369"/>
      <c r="BZ15" s="369"/>
      <c r="CA15" s="369"/>
      <c r="CB15" s="369"/>
      <c r="CC15" s="369"/>
      <c r="CD15" s="369"/>
      <c r="CE15" s="369"/>
      <c r="CF15" s="369"/>
      <c r="CG15" s="369"/>
      <c r="CH15" s="369"/>
      <c r="CI15" s="369"/>
      <c r="CJ15" s="369"/>
      <c r="CK15" s="369"/>
      <c r="CL15" s="369"/>
      <c r="CM15" s="369"/>
      <c r="CN15" s="369"/>
      <c r="CO15" s="369"/>
      <c r="CP15" s="369"/>
      <c r="CQ15" s="369"/>
      <c r="CR15" s="369"/>
      <c r="CS15" s="369"/>
      <c r="CT15" s="369"/>
      <c r="CU15" s="369"/>
      <c r="CV15" s="369"/>
      <c r="CW15" s="369"/>
      <c r="CX15" s="369"/>
      <c r="CY15" s="369"/>
      <c r="CZ15" s="369"/>
      <c r="DA15" s="369"/>
      <c r="DB15" s="369"/>
      <c r="DC15" s="369"/>
      <c r="DD15" s="369"/>
      <c r="DE15" s="369"/>
      <c r="DF15" s="369"/>
      <c r="DG15" s="369"/>
      <c r="DH15" s="369"/>
      <c r="DI15" s="369"/>
      <c r="DJ15" s="369"/>
      <c r="DK15" s="369"/>
      <c r="DL15" s="369"/>
      <c r="DM15" s="369"/>
      <c r="DN15" s="369"/>
      <c r="DO15" s="369"/>
      <c r="DP15" s="369"/>
      <c r="DQ15" s="369"/>
      <c r="DR15" s="369"/>
      <c r="DS15" s="369"/>
      <c r="DT15" s="370"/>
      <c r="DU15" s="172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73"/>
      <c r="EG15" s="374"/>
      <c r="EH15" s="375"/>
      <c r="EI15" s="375"/>
      <c r="EJ15" s="375"/>
      <c r="EK15" s="375"/>
      <c r="EL15" s="375"/>
      <c r="EM15" s="375"/>
      <c r="EN15" s="375"/>
      <c r="EO15" s="375"/>
      <c r="EP15" s="375"/>
      <c r="EQ15" s="375"/>
      <c r="ER15" s="375"/>
      <c r="ES15" s="375"/>
      <c r="ET15" s="375"/>
      <c r="EU15" s="375"/>
      <c r="EV15" s="375"/>
      <c r="EW15" s="375"/>
      <c r="EX15" s="375"/>
      <c r="EY15" s="376"/>
    </row>
    <row r="16" spans="1:155" ht="26.25" customHeight="1" x14ac:dyDescent="0.2">
      <c r="A16" s="36"/>
      <c r="B16" s="280" t="s">
        <v>378</v>
      </c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5"/>
      <c r="AL16" s="285"/>
      <c r="AM16" s="285"/>
      <c r="AN16" s="285"/>
      <c r="AO16" s="285"/>
      <c r="AP16" s="285"/>
      <c r="AQ16" s="285"/>
      <c r="AR16" s="285"/>
      <c r="AS16" s="285"/>
      <c r="AT16" s="285"/>
      <c r="AU16" s="285"/>
      <c r="AV16" s="285"/>
      <c r="AW16" s="285"/>
      <c r="AX16" s="285"/>
      <c r="AY16" s="285"/>
      <c r="AZ16" s="285"/>
      <c r="BA16" s="285"/>
      <c r="BB16" s="285"/>
      <c r="BC16" s="285"/>
      <c r="BD16" s="285"/>
      <c r="BE16" s="285"/>
      <c r="BF16" s="285"/>
      <c r="BG16" s="285"/>
      <c r="BH16" s="285"/>
      <c r="BI16" s="285"/>
      <c r="BJ16" s="285"/>
      <c r="BK16" s="285"/>
      <c r="BL16" s="285"/>
      <c r="BM16" s="285"/>
      <c r="BN16" s="285"/>
      <c r="BO16" s="285"/>
      <c r="BP16" s="285"/>
      <c r="BQ16" s="285"/>
      <c r="BR16" s="285"/>
      <c r="BS16" s="285"/>
      <c r="BT16" s="285"/>
      <c r="BU16" s="285"/>
      <c r="BV16" s="285"/>
      <c r="BW16" s="285"/>
      <c r="BX16" s="285"/>
      <c r="BY16" s="285"/>
      <c r="BZ16" s="285"/>
      <c r="CA16" s="285"/>
      <c r="CB16" s="285"/>
      <c r="CC16" s="285"/>
      <c r="CD16" s="285"/>
      <c r="CE16" s="285"/>
      <c r="CF16" s="285"/>
      <c r="CG16" s="285"/>
      <c r="CH16" s="285"/>
      <c r="CI16" s="285"/>
      <c r="CJ16" s="285"/>
      <c r="CK16" s="285"/>
      <c r="CL16" s="285"/>
      <c r="CM16" s="285"/>
      <c r="CN16" s="285"/>
      <c r="CO16" s="285"/>
      <c r="CP16" s="285"/>
      <c r="CQ16" s="285"/>
      <c r="CR16" s="285"/>
      <c r="CS16" s="285"/>
      <c r="CT16" s="285"/>
      <c r="CU16" s="285"/>
      <c r="CV16" s="285"/>
      <c r="CW16" s="285"/>
      <c r="CX16" s="285"/>
      <c r="CY16" s="285"/>
      <c r="CZ16" s="285"/>
      <c r="DA16" s="285"/>
      <c r="DB16" s="285"/>
      <c r="DC16" s="285"/>
      <c r="DD16" s="285"/>
      <c r="DE16" s="285"/>
      <c r="DF16" s="285"/>
      <c r="DG16" s="285"/>
      <c r="DH16" s="285"/>
      <c r="DI16" s="285"/>
      <c r="DJ16" s="285"/>
      <c r="DK16" s="285"/>
      <c r="DL16" s="285"/>
      <c r="DM16" s="285"/>
      <c r="DN16" s="285"/>
      <c r="DO16" s="285"/>
      <c r="DP16" s="285"/>
      <c r="DQ16" s="285"/>
      <c r="DR16" s="285"/>
      <c r="DS16" s="285"/>
      <c r="DT16" s="286"/>
      <c r="DU16" s="298" t="s">
        <v>41</v>
      </c>
      <c r="DV16" s="299"/>
      <c r="DW16" s="299"/>
      <c r="DX16" s="299"/>
      <c r="DY16" s="299"/>
      <c r="DZ16" s="299"/>
      <c r="EA16" s="299"/>
      <c r="EB16" s="299"/>
      <c r="EC16" s="299"/>
      <c r="ED16" s="299"/>
      <c r="EE16" s="299"/>
      <c r="EF16" s="300"/>
      <c r="EG16" s="377" t="s">
        <v>460</v>
      </c>
      <c r="EH16" s="378"/>
      <c r="EI16" s="378"/>
      <c r="EJ16" s="378"/>
      <c r="EK16" s="378"/>
      <c r="EL16" s="378"/>
      <c r="EM16" s="378"/>
      <c r="EN16" s="378"/>
      <c r="EO16" s="378"/>
      <c r="EP16" s="378"/>
      <c r="EQ16" s="378"/>
      <c r="ER16" s="378"/>
      <c r="ES16" s="378"/>
      <c r="ET16" s="378"/>
      <c r="EU16" s="378"/>
      <c r="EV16" s="378"/>
      <c r="EW16" s="378"/>
      <c r="EX16" s="378"/>
      <c r="EY16" s="379"/>
    </row>
    <row r="17" spans="1:155" ht="26.25" customHeight="1" x14ac:dyDescent="0.2">
      <c r="A17" s="36"/>
      <c r="B17" s="280" t="s">
        <v>379</v>
      </c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  <c r="AR17" s="285"/>
      <c r="AS17" s="285"/>
      <c r="AT17" s="285"/>
      <c r="AU17" s="285"/>
      <c r="AV17" s="285"/>
      <c r="AW17" s="285"/>
      <c r="AX17" s="285"/>
      <c r="AY17" s="285"/>
      <c r="AZ17" s="285"/>
      <c r="BA17" s="285"/>
      <c r="BB17" s="285"/>
      <c r="BC17" s="285"/>
      <c r="BD17" s="285"/>
      <c r="BE17" s="285"/>
      <c r="BF17" s="285"/>
      <c r="BG17" s="285"/>
      <c r="BH17" s="285"/>
      <c r="BI17" s="285"/>
      <c r="BJ17" s="285"/>
      <c r="BK17" s="285"/>
      <c r="BL17" s="285"/>
      <c r="BM17" s="285"/>
      <c r="BN17" s="285"/>
      <c r="BO17" s="285"/>
      <c r="BP17" s="285"/>
      <c r="BQ17" s="285"/>
      <c r="BR17" s="285"/>
      <c r="BS17" s="285"/>
      <c r="BT17" s="285"/>
      <c r="BU17" s="285"/>
      <c r="BV17" s="285"/>
      <c r="BW17" s="285"/>
      <c r="BX17" s="285"/>
      <c r="BY17" s="285"/>
      <c r="BZ17" s="285"/>
      <c r="CA17" s="285"/>
      <c r="CB17" s="285"/>
      <c r="CC17" s="285"/>
      <c r="CD17" s="285"/>
      <c r="CE17" s="285"/>
      <c r="CF17" s="285"/>
      <c r="CG17" s="285"/>
      <c r="CH17" s="285"/>
      <c r="CI17" s="285"/>
      <c r="CJ17" s="285"/>
      <c r="CK17" s="285"/>
      <c r="CL17" s="285"/>
      <c r="CM17" s="285"/>
      <c r="CN17" s="285"/>
      <c r="CO17" s="285"/>
      <c r="CP17" s="285"/>
      <c r="CQ17" s="285"/>
      <c r="CR17" s="285"/>
      <c r="CS17" s="285"/>
      <c r="CT17" s="285"/>
      <c r="CU17" s="285"/>
      <c r="CV17" s="285"/>
      <c r="CW17" s="285"/>
      <c r="CX17" s="285"/>
      <c r="CY17" s="285"/>
      <c r="CZ17" s="285"/>
      <c r="DA17" s="285"/>
      <c r="DB17" s="285"/>
      <c r="DC17" s="285"/>
      <c r="DD17" s="285"/>
      <c r="DE17" s="285"/>
      <c r="DF17" s="285"/>
      <c r="DG17" s="285"/>
      <c r="DH17" s="285"/>
      <c r="DI17" s="285"/>
      <c r="DJ17" s="285"/>
      <c r="DK17" s="285"/>
      <c r="DL17" s="285"/>
      <c r="DM17" s="285"/>
      <c r="DN17" s="285"/>
      <c r="DO17" s="285"/>
      <c r="DP17" s="285"/>
      <c r="DQ17" s="285"/>
      <c r="DR17" s="285"/>
      <c r="DS17" s="285"/>
      <c r="DT17" s="286"/>
      <c r="DU17" s="298" t="s">
        <v>42</v>
      </c>
      <c r="DV17" s="299"/>
      <c r="DW17" s="299"/>
      <c r="DX17" s="299"/>
      <c r="DY17" s="299"/>
      <c r="DZ17" s="299"/>
      <c r="EA17" s="299"/>
      <c r="EB17" s="299"/>
      <c r="EC17" s="299"/>
      <c r="ED17" s="299"/>
      <c r="EE17" s="299"/>
      <c r="EF17" s="300"/>
      <c r="EG17" s="377" t="s">
        <v>460</v>
      </c>
      <c r="EH17" s="378"/>
      <c r="EI17" s="378"/>
      <c r="EJ17" s="378"/>
      <c r="EK17" s="378"/>
      <c r="EL17" s="378"/>
      <c r="EM17" s="378"/>
      <c r="EN17" s="378"/>
      <c r="EO17" s="378"/>
      <c r="EP17" s="378"/>
      <c r="EQ17" s="378"/>
      <c r="ER17" s="378"/>
      <c r="ES17" s="378"/>
      <c r="ET17" s="378"/>
      <c r="EU17" s="378"/>
      <c r="EV17" s="378"/>
      <c r="EW17" s="378"/>
      <c r="EX17" s="378"/>
      <c r="EY17" s="379"/>
    </row>
  </sheetData>
  <mergeCells count="22">
    <mergeCell ref="B16:DT16"/>
    <mergeCell ref="DU16:EF16"/>
    <mergeCell ref="EG16:EY16"/>
    <mergeCell ref="B17:DT17"/>
    <mergeCell ref="DU17:EF17"/>
    <mergeCell ref="EG17:EY17"/>
    <mergeCell ref="B13:DT13"/>
    <mergeCell ref="DU13:EF13"/>
    <mergeCell ref="EG13:EY13"/>
    <mergeCell ref="B15:DT15"/>
    <mergeCell ref="B14:DT14"/>
    <mergeCell ref="DU14:EF15"/>
    <mergeCell ref="EG14:EY15"/>
    <mergeCell ref="B1:EX1"/>
    <mergeCell ref="B2:EX2"/>
    <mergeCell ref="A12:DT12"/>
    <mergeCell ref="DU12:EF12"/>
    <mergeCell ref="EG12:EY12"/>
    <mergeCell ref="A11:DT11"/>
    <mergeCell ref="DU11:EF11"/>
    <mergeCell ref="EG11:EY11"/>
    <mergeCell ref="A4:EY4"/>
  </mergeCells>
  <phoneticPr fontId="0" type="noConversion"/>
  <pageMargins left="0.78740157480314965" right="0.70866141732283472" top="0.78740157480314965" bottom="0.39370078740157483" header="0.19685039370078741" footer="0.19685039370078741"/>
  <pageSetup paperSize="9" scale="9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16"/>
  <sheetViews>
    <sheetView view="pageBreakPreview" workbookViewId="0">
      <selection activeCell="EG17" sqref="EG17"/>
    </sheetView>
  </sheetViews>
  <sheetFormatPr defaultColWidth="0.85546875" defaultRowHeight="12.75" x14ac:dyDescent="0.2"/>
  <cols>
    <col min="1" max="16384" width="0.85546875" style="1"/>
  </cols>
  <sheetData>
    <row r="1" spans="1:155" ht="15.75" x14ac:dyDescent="0.25">
      <c r="B1" s="190" t="s">
        <v>186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90"/>
      <c r="BM1" s="190"/>
      <c r="BN1" s="190"/>
      <c r="BO1" s="190"/>
      <c r="BP1" s="190"/>
      <c r="BQ1" s="190"/>
      <c r="BR1" s="190"/>
      <c r="BS1" s="190"/>
      <c r="BT1" s="190"/>
      <c r="BU1" s="190"/>
      <c r="BV1" s="190"/>
      <c r="BW1" s="190"/>
      <c r="BX1" s="190"/>
      <c r="BY1" s="190"/>
      <c r="BZ1" s="190"/>
      <c r="CA1" s="190"/>
      <c r="CB1" s="190"/>
      <c r="CC1" s="190"/>
      <c r="CD1" s="190"/>
      <c r="CE1" s="190"/>
      <c r="CF1" s="190"/>
      <c r="CG1" s="190"/>
      <c r="CH1" s="190"/>
      <c r="CI1" s="190"/>
      <c r="CJ1" s="190"/>
      <c r="CK1" s="190"/>
      <c r="CL1" s="190"/>
      <c r="CM1" s="190"/>
      <c r="CN1" s="190"/>
      <c r="CO1" s="190"/>
      <c r="CP1" s="190"/>
      <c r="CQ1" s="190"/>
      <c r="CR1" s="190"/>
      <c r="CS1" s="190"/>
      <c r="CT1" s="190"/>
      <c r="CU1" s="190"/>
      <c r="CV1" s="190"/>
      <c r="CW1" s="190"/>
      <c r="CX1" s="190"/>
      <c r="CY1" s="190"/>
      <c r="CZ1" s="190"/>
      <c r="DA1" s="190"/>
      <c r="DB1" s="190"/>
      <c r="DC1" s="190"/>
      <c r="DD1" s="190"/>
      <c r="DE1" s="190"/>
      <c r="DF1" s="190"/>
      <c r="DG1" s="190"/>
      <c r="DH1" s="190"/>
      <c r="DI1" s="190"/>
      <c r="DJ1" s="190"/>
      <c r="DK1" s="190"/>
      <c r="DL1" s="190"/>
      <c r="DM1" s="190"/>
      <c r="DN1" s="190"/>
      <c r="DO1" s="190"/>
      <c r="DP1" s="190"/>
      <c r="DQ1" s="190"/>
      <c r="DR1" s="190"/>
      <c r="DS1" s="190"/>
      <c r="DT1" s="190"/>
      <c r="DU1" s="190"/>
      <c r="DV1" s="190"/>
      <c r="DW1" s="190"/>
      <c r="DX1" s="190"/>
      <c r="DY1" s="190"/>
      <c r="DZ1" s="190"/>
      <c r="EA1" s="190"/>
      <c r="EB1" s="190"/>
      <c r="EC1" s="190"/>
      <c r="ED1" s="190"/>
      <c r="EE1" s="190"/>
      <c r="EF1" s="190"/>
      <c r="EG1" s="190"/>
      <c r="EH1" s="190"/>
      <c r="EI1" s="190"/>
      <c r="EJ1" s="190"/>
      <c r="EK1" s="190"/>
      <c r="EL1" s="190"/>
      <c r="EM1" s="190"/>
      <c r="EN1" s="190"/>
      <c r="EO1" s="190"/>
      <c r="EP1" s="190"/>
      <c r="EQ1" s="190"/>
      <c r="ER1" s="190"/>
      <c r="ES1" s="190"/>
      <c r="ET1" s="190"/>
      <c r="EU1" s="190"/>
      <c r="EV1" s="190"/>
      <c r="EW1" s="190"/>
      <c r="EX1" s="190"/>
      <c r="EY1" s="41"/>
    </row>
    <row r="3" spans="1:155" ht="27.75" customHeight="1" x14ac:dyDescent="0.2">
      <c r="A3" s="250" t="s">
        <v>35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  <c r="AX3" s="251"/>
      <c r="AY3" s="251"/>
      <c r="AZ3" s="251"/>
      <c r="BA3" s="251"/>
      <c r="BB3" s="251"/>
      <c r="BC3" s="251"/>
      <c r="BD3" s="251"/>
      <c r="BE3" s="251"/>
      <c r="BF3" s="251"/>
      <c r="BG3" s="251"/>
      <c r="BH3" s="251"/>
      <c r="BI3" s="251"/>
      <c r="BJ3" s="251"/>
      <c r="BK3" s="251"/>
      <c r="BL3" s="251"/>
      <c r="BM3" s="251"/>
      <c r="BN3" s="251"/>
      <c r="BO3" s="251"/>
      <c r="BP3" s="251"/>
      <c r="BQ3" s="251"/>
      <c r="BR3" s="251"/>
      <c r="BS3" s="251"/>
      <c r="BT3" s="251"/>
      <c r="BU3" s="251"/>
      <c r="BV3" s="251"/>
      <c r="BW3" s="251"/>
      <c r="BX3" s="251"/>
      <c r="BY3" s="251"/>
      <c r="BZ3" s="251"/>
      <c r="CA3" s="251"/>
      <c r="CB3" s="251"/>
      <c r="CC3" s="251"/>
      <c r="CD3" s="251"/>
      <c r="CE3" s="251"/>
      <c r="CF3" s="251"/>
      <c r="CG3" s="251"/>
      <c r="CH3" s="251"/>
      <c r="CI3" s="251"/>
      <c r="CJ3" s="251"/>
      <c r="CK3" s="251"/>
      <c r="CL3" s="251"/>
      <c r="CM3" s="251"/>
      <c r="CN3" s="251"/>
      <c r="CO3" s="251"/>
      <c r="CP3" s="251"/>
      <c r="CQ3" s="251"/>
      <c r="CR3" s="251"/>
      <c r="CS3" s="251"/>
      <c r="CT3" s="251"/>
      <c r="CU3" s="251"/>
      <c r="CV3" s="251"/>
      <c r="CW3" s="251"/>
      <c r="CX3" s="251"/>
      <c r="CY3" s="251"/>
      <c r="CZ3" s="251"/>
      <c r="DA3" s="251"/>
      <c r="DB3" s="251"/>
      <c r="DC3" s="251"/>
      <c r="DD3" s="251"/>
      <c r="DE3" s="251"/>
      <c r="DF3" s="251"/>
      <c r="DG3" s="251"/>
      <c r="DH3" s="251"/>
      <c r="DI3" s="251"/>
      <c r="DJ3" s="251"/>
      <c r="DK3" s="251"/>
      <c r="DL3" s="251"/>
      <c r="DM3" s="251"/>
      <c r="DN3" s="251"/>
      <c r="DO3" s="251"/>
      <c r="DP3" s="251"/>
      <c r="DQ3" s="251"/>
      <c r="DR3" s="251"/>
      <c r="DS3" s="251"/>
      <c r="DT3" s="252"/>
      <c r="DU3" s="250" t="s">
        <v>36</v>
      </c>
      <c r="DV3" s="251"/>
      <c r="DW3" s="251"/>
      <c r="DX3" s="251"/>
      <c r="DY3" s="251"/>
      <c r="DZ3" s="251"/>
      <c r="EA3" s="251"/>
      <c r="EB3" s="251"/>
      <c r="EC3" s="251"/>
      <c r="ED3" s="251"/>
      <c r="EE3" s="251"/>
      <c r="EF3" s="252"/>
      <c r="EG3" s="250" t="s">
        <v>167</v>
      </c>
      <c r="EH3" s="251"/>
      <c r="EI3" s="251"/>
      <c r="EJ3" s="251"/>
      <c r="EK3" s="251"/>
      <c r="EL3" s="251"/>
      <c r="EM3" s="251"/>
      <c r="EN3" s="251"/>
      <c r="EO3" s="251"/>
      <c r="EP3" s="251"/>
      <c r="EQ3" s="251"/>
      <c r="ER3" s="251"/>
      <c r="ES3" s="251"/>
      <c r="ET3" s="251"/>
      <c r="EU3" s="251"/>
      <c r="EV3" s="251"/>
      <c r="EW3" s="251"/>
      <c r="EX3" s="251"/>
      <c r="EY3" s="252"/>
    </row>
    <row r="4" spans="1:155" x14ac:dyDescent="0.2">
      <c r="A4" s="207">
        <v>1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J4" s="208"/>
      <c r="BK4" s="208"/>
      <c r="BL4" s="208"/>
      <c r="BM4" s="208"/>
      <c r="BN4" s="208"/>
      <c r="BO4" s="208"/>
      <c r="BP4" s="208"/>
      <c r="BQ4" s="208"/>
      <c r="BR4" s="208"/>
      <c r="BS4" s="208"/>
      <c r="BT4" s="208"/>
      <c r="BU4" s="208"/>
      <c r="BV4" s="208"/>
      <c r="BW4" s="208"/>
      <c r="BX4" s="208"/>
      <c r="BY4" s="208"/>
      <c r="BZ4" s="208"/>
      <c r="CA4" s="208"/>
      <c r="CB4" s="208"/>
      <c r="CC4" s="208"/>
      <c r="CD4" s="208"/>
      <c r="CE4" s="208"/>
      <c r="CF4" s="208"/>
      <c r="CG4" s="208"/>
      <c r="CH4" s="208"/>
      <c r="CI4" s="208"/>
      <c r="CJ4" s="208"/>
      <c r="CK4" s="208"/>
      <c r="CL4" s="208"/>
      <c r="CM4" s="208"/>
      <c r="CN4" s="208"/>
      <c r="CO4" s="208"/>
      <c r="CP4" s="208"/>
      <c r="CQ4" s="208"/>
      <c r="CR4" s="208"/>
      <c r="CS4" s="208"/>
      <c r="CT4" s="208"/>
      <c r="CU4" s="208"/>
      <c r="CV4" s="208"/>
      <c r="CW4" s="208"/>
      <c r="CX4" s="208"/>
      <c r="CY4" s="208"/>
      <c r="CZ4" s="208"/>
      <c r="DA4" s="208"/>
      <c r="DB4" s="208"/>
      <c r="DC4" s="208"/>
      <c r="DD4" s="208"/>
      <c r="DE4" s="208"/>
      <c r="DF4" s="208"/>
      <c r="DG4" s="208"/>
      <c r="DH4" s="208"/>
      <c r="DI4" s="208"/>
      <c r="DJ4" s="208"/>
      <c r="DK4" s="208"/>
      <c r="DL4" s="208"/>
      <c r="DM4" s="208"/>
      <c r="DN4" s="208"/>
      <c r="DO4" s="208"/>
      <c r="DP4" s="208"/>
      <c r="DQ4" s="208"/>
      <c r="DR4" s="208"/>
      <c r="DS4" s="208"/>
      <c r="DT4" s="209"/>
      <c r="DU4" s="207">
        <v>2</v>
      </c>
      <c r="DV4" s="208"/>
      <c r="DW4" s="208"/>
      <c r="DX4" s="208"/>
      <c r="DY4" s="208"/>
      <c r="DZ4" s="208"/>
      <c r="EA4" s="208"/>
      <c r="EB4" s="208"/>
      <c r="EC4" s="208"/>
      <c r="ED4" s="208"/>
      <c r="EE4" s="208"/>
      <c r="EF4" s="209"/>
      <c r="EG4" s="207">
        <v>3</v>
      </c>
      <c r="EH4" s="208"/>
      <c r="EI4" s="208"/>
      <c r="EJ4" s="208"/>
      <c r="EK4" s="208"/>
      <c r="EL4" s="208"/>
      <c r="EM4" s="208"/>
      <c r="EN4" s="208"/>
      <c r="EO4" s="208"/>
      <c r="EP4" s="208"/>
      <c r="EQ4" s="208"/>
      <c r="ER4" s="208"/>
      <c r="ES4" s="208"/>
      <c r="ET4" s="208"/>
      <c r="EU4" s="208"/>
      <c r="EV4" s="208"/>
      <c r="EW4" s="208"/>
      <c r="EX4" s="208"/>
      <c r="EY4" s="209"/>
    </row>
    <row r="5" spans="1:155" x14ac:dyDescent="0.2">
      <c r="A5" s="36"/>
      <c r="B5" s="270" t="s">
        <v>81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3"/>
      <c r="AU5" s="213"/>
      <c r="AV5" s="213"/>
      <c r="AW5" s="213"/>
      <c r="AX5" s="213"/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3"/>
      <c r="BK5" s="213"/>
      <c r="BL5" s="213"/>
      <c r="BM5" s="213"/>
      <c r="BN5" s="213"/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3"/>
      <c r="BZ5" s="213"/>
      <c r="CA5" s="213"/>
      <c r="CB5" s="213"/>
      <c r="CC5" s="213"/>
      <c r="CD5" s="213"/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3"/>
      <c r="CQ5" s="213"/>
      <c r="CR5" s="213"/>
      <c r="CS5" s="213"/>
      <c r="CT5" s="213"/>
      <c r="CU5" s="213"/>
      <c r="CV5" s="213"/>
      <c r="CW5" s="213"/>
      <c r="CX5" s="213"/>
      <c r="CY5" s="213"/>
      <c r="CZ5" s="213"/>
      <c r="DA5" s="213"/>
      <c r="DB5" s="213"/>
      <c r="DC5" s="213"/>
      <c r="DD5" s="213"/>
      <c r="DE5" s="213"/>
      <c r="DF5" s="213"/>
      <c r="DG5" s="213"/>
      <c r="DH5" s="213"/>
      <c r="DI5" s="213"/>
      <c r="DJ5" s="213"/>
      <c r="DK5" s="213"/>
      <c r="DL5" s="213"/>
      <c r="DM5" s="213"/>
      <c r="DN5" s="213"/>
      <c r="DO5" s="213"/>
      <c r="DP5" s="213"/>
      <c r="DQ5" s="213"/>
      <c r="DR5" s="213"/>
      <c r="DS5" s="213"/>
      <c r="DT5" s="214"/>
      <c r="DU5" s="263" t="s">
        <v>39</v>
      </c>
      <c r="DV5" s="264"/>
      <c r="DW5" s="264"/>
      <c r="DX5" s="264"/>
      <c r="DY5" s="264"/>
      <c r="DZ5" s="264"/>
      <c r="EA5" s="264"/>
      <c r="EB5" s="264"/>
      <c r="EC5" s="264"/>
      <c r="ED5" s="264"/>
      <c r="EE5" s="264"/>
      <c r="EF5" s="265"/>
      <c r="EG5" s="383">
        <v>1</v>
      </c>
      <c r="EH5" s="384"/>
      <c r="EI5" s="384"/>
      <c r="EJ5" s="384"/>
      <c r="EK5" s="384"/>
      <c r="EL5" s="384"/>
      <c r="EM5" s="384"/>
      <c r="EN5" s="384"/>
      <c r="EO5" s="384"/>
      <c r="EP5" s="384"/>
      <c r="EQ5" s="384"/>
      <c r="ER5" s="384"/>
      <c r="ES5" s="384"/>
      <c r="ET5" s="384"/>
      <c r="EU5" s="384"/>
      <c r="EV5" s="384"/>
      <c r="EW5" s="384"/>
      <c r="EX5" s="384"/>
      <c r="EY5" s="385"/>
    </row>
    <row r="6" spans="1:155" x14ac:dyDescent="0.2">
      <c r="A6" s="36"/>
      <c r="B6" s="242" t="s">
        <v>82</v>
      </c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358"/>
      <c r="AC6" s="358"/>
      <c r="AD6" s="358"/>
      <c r="AE6" s="358"/>
      <c r="AF6" s="358"/>
      <c r="AG6" s="358"/>
      <c r="AH6" s="358"/>
      <c r="AI6" s="358"/>
      <c r="AJ6" s="358"/>
      <c r="AK6" s="358"/>
      <c r="AL6" s="358"/>
      <c r="AM6" s="358"/>
      <c r="AN6" s="358"/>
      <c r="AO6" s="358"/>
      <c r="AP6" s="358"/>
      <c r="AQ6" s="358"/>
      <c r="AR6" s="358"/>
      <c r="AS6" s="358"/>
      <c r="AT6" s="358"/>
      <c r="AU6" s="358"/>
      <c r="AV6" s="358"/>
      <c r="AW6" s="358"/>
      <c r="AX6" s="358"/>
      <c r="AY6" s="358"/>
      <c r="AZ6" s="358"/>
      <c r="BA6" s="358"/>
      <c r="BB6" s="358"/>
      <c r="BC6" s="358"/>
      <c r="BD6" s="358"/>
      <c r="BE6" s="358"/>
      <c r="BF6" s="358"/>
      <c r="BG6" s="358"/>
      <c r="BH6" s="358"/>
      <c r="BI6" s="358"/>
      <c r="BJ6" s="358"/>
      <c r="BK6" s="358"/>
      <c r="BL6" s="358"/>
      <c r="BM6" s="358"/>
      <c r="BN6" s="358"/>
      <c r="BO6" s="358"/>
      <c r="BP6" s="358"/>
      <c r="BQ6" s="358"/>
      <c r="BR6" s="358"/>
      <c r="BS6" s="358"/>
      <c r="BT6" s="358"/>
      <c r="BU6" s="358"/>
      <c r="BV6" s="358"/>
      <c r="BW6" s="358"/>
      <c r="BX6" s="358"/>
      <c r="BY6" s="358"/>
      <c r="BZ6" s="358"/>
      <c r="CA6" s="358"/>
      <c r="CB6" s="358"/>
      <c r="CC6" s="358"/>
      <c r="CD6" s="358"/>
      <c r="CE6" s="358"/>
      <c r="CF6" s="358"/>
      <c r="CG6" s="358"/>
      <c r="CH6" s="358"/>
      <c r="CI6" s="358"/>
      <c r="CJ6" s="358"/>
      <c r="CK6" s="358"/>
      <c r="CL6" s="358"/>
      <c r="CM6" s="358"/>
      <c r="CN6" s="358"/>
      <c r="CO6" s="358"/>
      <c r="CP6" s="358"/>
      <c r="CQ6" s="358"/>
      <c r="CR6" s="358"/>
      <c r="CS6" s="358"/>
      <c r="CT6" s="358"/>
      <c r="CU6" s="358"/>
      <c r="CV6" s="358"/>
      <c r="CW6" s="358"/>
      <c r="CX6" s="358"/>
      <c r="CY6" s="358"/>
      <c r="CZ6" s="358"/>
      <c r="DA6" s="358"/>
      <c r="DB6" s="358"/>
      <c r="DC6" s="358"/>
      <c r="DD6" s="358"/>
      <c r="DE6" s="358"/>
      <c r="DF6" s="358"/>
      <c r="DG6" s="358"/>
      <c r="DH6" s="358"/>
      <c r="DI6" s="358"/>
      <c r="DJ6" s="358"/>
      <c r="DK6" s="358"/>
      <c r="DL6" s="358"/>
      <c r="DM6" s="358"/>
      <c r="DN6" s="358"/>
      <c r="DO6" s="358"/>
      <c r="DP6" s="358"/>
      <c r="DQ6" s="358"/>
      <c r="DR6" s="358"/>
      <c r="DS6" s="358"/>
      <c r="DT6" s="359"/>
      <c r="DU6" s="298" t="s">
        <v>40</v>
      </c>
      <c r="DV6" s="299"/>
      <c r="DW6" s="299"/>
      <c r="DX6" s="299"/>
      <c r="DY6" s="299"/>
      <c r="DZ6" s="299"/>
      <c r="EA6" s="299"/>
      <c r="EB6" s="299"/>
      <c r="EC6" s="299"/>
      <c r="ED6" s="299"/>
      <c r="EE6" s="299"/>
      <c r="EF6" s="300"/>
      <c r="EG6" s="380">
        <v>1</v>
      </c>
      <c r="EH6" s="381"/>
      <c r="EI6" s="381"/>
      <c r="EJ6" s="381"/>
      <c r="EK6" s="381"/>
      <c r="EL6" s="381"/>
      <c r="EM6" s="381"/>
      <c r="EN6" s="381"/>
      <c r="EO6" s="381"/>
      <c r="EP6" s="381"/>
      <c r="EQ6" s="381"/>
      <c r="ER6" s="381"/>
      <c r="ES6" s="381"/>
      <c r="ET6" s="381"/>
      <c r="EU6" s="381"/>
      <c r="EV6" s="381"/>
      <c r="EW6" s="381"/>
      <c r="EX6" s="381"/>
      <c r="EY6" s="382"/>
    </row>
    <row r="7" spans="1:155" x14ac:dyDescent="0.2">
      <c r="A7" s="36"/>
      <c r="B7" s="242" t="s">
        <v>187</v>
      </c>
      <c r="C7" s="358"/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358"/>
      <c r="AC7" s="358"/>
      <c r="AD7" s="358"/>
      <c r="AE7" s="358"/>
      <c r="AF7" s="358"/>
      <c r="AG7" s="358"/>
      <c r="AH7" s="358"/>
      <c r="AI7" s="358"/>
      <c r="AJ7" s="358"/>
      <c r="AK7" s="358"/>
      <c r="AL7" s="358"/>
      <c r="AM7" s="358"/>
      <c r="AN7" s="358"/>
      <c r="AO7" s="358"/>
      <c r="AP7" s="358"/>
      <c r="AQ7" s="358"/>
      <c r="AR7" s="358"/>
      <c r="AS7" s="358"/>
      <c r="AT7" s="358"/>
      <c r="AU7" s="358"/>
      <c r="AV7" s="358"/>
      <c r="AW7" s="358"/>
      <c r="AX7" s="358"/>
      <c r="AY7" s="358"/>
      <c r="AZ7" s="358"/>
      <c r="BA7" s="358"/>
      <c r="BB7" s="358"/>
      <c r="BC7" s="358"/>
      <c r="BD7" s="358"/>
      <c r="BE7" s="358"/>
      <c r="BF7" s="358"/>
      <c r="BG7" s="358"/>
      <c r="BH7" s="358"/>
      <c r="BI7" s="358"/>
      <c r="BJ7" s="358"/>
      <c r="BK7" s="358"/>
      <c r="BL7" s="358"/>
      <c r="BM7" s="358"/>
      <c r="BN7" s="358"/>
      <c r="BO7" s="358"/>
      <c r="BP7" s="358"/>
      <c r="BQ7" s="358"/>
      <c r="BR7" s="358"/>
      <c r="BS7" s="358"/>
      <c r="BT7" s="358"/>
      <c r="BU7" s="358"/>
      <c r="BV7" s="358"/>
      <c r="BW7" s="358"/>
      <c r="BX7" s="358"/>
      <c r="BY7" s="358"/>
      <c r="BZ7" s="358"/>
      <c r="CA7" s="358"/>
      <c r="CB7" s="358"/>
      <c r="CC7" s="358"/>
      <c r="CD7" s="358"/>
      <c r="CE7" s="358"/>
      <c r="CF7" s="358"/>
      <c r="CG7" s="358"/>
      <c r="CH7" s="358"/>
      <c r="CI7" s="358"/>
      <c r="CJ7" s="358"/>
      <c r="CK7" s="358"/>
      <c r="CL7" s="358"/>
      <c r="CM7" s="358"/>
      <c r="CN7" s="358"/>
      <c r="CO7" s="358"/>
      <c r="CP7" s="358"/>
      <c r="CQ7" s="358"/>
      <c r="CR7" s="358"/>
      <c r="CS7" s="358"/>
      <c r="CT7" s="358"/>
      <c r="CU7" s="358"/>
      <c r="CV7" s="358"/>
      <c r="CW7" s="358"/>
      <c r="CX7" s="358"/>
      <c r="CY7" s="358"/>
      <c r="CZ7" s="358"/>
      <c r="DA7" s="358"/>
      <c r="DB7" s="358"/>
      <c r="DC7" s="358"/>
      <c r="DD7" s="358"/>
      <c r="DE7" s="358"/>
      <c r="DF7" s="358"/>
      <c r="DG7" s="358"/>
      <c r="DH7" s="358"/>
      <c r="DI7" s="358"/>
      <c r="DJ7" s="358"/>
      <c r="DK7" s="358"/>
      <c r="DL7" s="358"/>
      <c r="DM7" s="358"/>
      <c r="DN7" s="358"/>
      <c r="DO7" s="358"/>
      <c r="DP7" s="358"/>
      <c r="DQ7" s="358"/>
      <c r="DR7" s="358"/>
      <c r="DS7" s="358"/>
      <c r="DT7" s="359"/>
      <c r="DU7" s="298" t="s">
        <v>41</v>
      </c>
      <c r="DV7" s="299"/>
      <c r="DW7" s="299"/>
      <c r="DX7" s="299"/>
      <c r="DY7" s="299"/>
      <c r="DZ7" s="299"/>
      <c r="EA7" s="299"/>
      <c r="EB7" s="299"/>
      <c r="EC7" s="299"/>
      <c r="ED7" s="299"/>
      <c r="EE7" s="299"/>
      <c r="EF7" s="300"/>
      <c r="EG7" s="380">
        <v>1</v>
      </c>
      <c r="EH7" s="381"/>
      <c r="EI7" s="381"/>
      <c r="EJ7" s="381"/>
      <c r="EK7" s="381"/>
      <c r="EL7" s="381"/>
      <c r="EM7" s="381"/>
      <c r="EN7" s="381"/>
      <c r="EO7" s="381"/>
      <c r="EP7" s="381"/>
      <c r="EQ7" s="381"/>
      <c r="ER7" s="381"/>
      <c r="ES7" s="381"/>
      <c r="ET7" s="381"/>
      <c r="EU7" s="381"/>
      <c r="EV7" s="381"/>
      <c r="EW7" s="381"/>
      <c r="EX7" s="381"/>
      <c r="EY7" s="382"/>
    </row>
    <row r="8" spans="1:155" x14ac:dyDescent="0.2">
      <c r="A8" s="36"/>
      <c r="B8" s="242" t="s">
        <v>188</v>
      </c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358"/>
      <c r="AC8" s="358"/>
      <c r="AD8" s="358"/>
      <c r="AE8" s="358"/>
      <c r="AF8" s="358"/>
      <c r="AG8" s="358"/>
      <c r="AH8" s="358"/>
      <c r="AI8" s="358"/>
      <c r="AJ8" s="358"/>
      <c r="AK8" s="358"/>
      <c r="AL8" s="358"/>
      <c r="AM8" s="358"/>
      <c r="AN8" s="358"/>
      <c r="AO8" s="358"/>
      <c r="AP8" s="358"/>
      <c r="AQ8" s="358"/>
      <c r="AR8" s="358"/>
      <c r="AS8" s="358"/>
      <c r="AT8" s="358"/>
      <c r="AU8" s="358"/>
      <c r="AV8" s="358"/>
      <c r="AW8" s="358"/>
      <c r="AX8" s="358"/>
      <c r="AY8" s="358"/>
      <c r="AZ8" s="358"/>
      <c r="BA8" s="358"/>
      <c r="BB8" s="358"/>
      <c r="BC8" s="358"/>
      <c r="BD8" s="358"/>
      <c r="BE8" s="358"/>
      <c r="BF8" s="358"/>
      <c r="BG8" s="358"/>
      <c r="BH8" s="358"/>
      <c r="BI8" s="358"/>
      <c r="BJ8" s="358"/>
      <c r="BK8" s="358"/>
      <c r="BL8" s="358"/>
      <c r="BM8" s="358"/>
      <c r="BN8" s="358"/>
      <c r="BO8" s="358"/>
      <c r="BP8" s="358"/>
      <c r="BQ8" s="358"/>
      <c r="BR8" s="358"/>
      <c r="BS8" s="358"/>
      <c r="BT8" s="358"/>
      <c r="BU8" s="358"/>
      <c r="BV8" s="358"/>
      <c r="BW8" s="358"/>
      <c r="BX8" s="358"/>
      <c r="BY8" s="358"/>
      <c r="BZ8" s="358"/>
      <c r="CA8" s="358"/>
      <c r="CB8" s="358"/>
      <c r="CC8" s="358"/>
      <c r="CD8" s="358"/>
      <c r="CE8" s="358"/>
      <c r="CF8" s="358"/>
      <c r="CG8" s="358"/>
      <c r="CH8" s="358"/>
      <c r="CI8" s="358"/>
      <c r="CJ8" s="358"/>
      <c r="CK8" s="358"/>
      <c r="CL8" s="358"/>
      <c r="CM8" s="358"/>
      <c r="CN8" s="358"/>
      <c r="CO8" s="358"/>
      <c r="CP8" s="358"/>
      <c r="CQ8" s="358"/>
      <c r="CR8" s="358"/>
      <c r="CS8" s="358"/>
      <c r="CT8" s="358"/>
      <c r="CU8" s="358"/>
      <c r="CV8" s="358"/>
      <c r="CW8" s="358"/>
      <c r="CX8" s="358"/>
      <c r="CY8" s="358"/>
      <c r="CZ8" s="358"/>
      <c r="DA8" s="358"/>
      <c r="DB8" s="358"/>
      <c r="DC8" s="358"/>
      <c r="DD8" s="358"/>
      <c r="DE8" s="358"/>
      <c r="DF8" s="358"/>
      <c r="DG8" s="358"/>
      <c r="DH8" s="358"/>
      <c r="DI8" s="358"/>
      <c r="DJ8" s="358"/>
      <c r="DK8" s="358"/>
      <c r="DL8" s="358"/>
      <c r="DM8" s="358"/>
      <c r="DN8" s="358"/>
      <c r="DO8" s="358"/>
      <c r="DP8" s="358"/>
      <c r="DQ8" s="358"/>
      <c r="DR8" s="358"/>
      <c r="DS8" s="358"/>
      <c r="DT8" s="359"/>
      <c r="DU8" s="263"/>
      <c r="DV8" s="264"/>
      <c r="DW8" s="264"/>
      <c r="DX8" s="264"/>
      <c r="DY8" s="264"/>
      <c r="DZ8" s="264"/>
      <c r="EA8" s="264"/>
      <c r="EB8" s="264"/>
      <c r="EC8" s="264"/>
      <c r="ED8" s="264"/>
      <c r="EE8" s="264"/>
      <c r="EF8" s="265"/>
      <c r="EG8" s="383"/>
      <c r="EH8" s="384"/>
      <c r="EI8" s="384"/>
      <c r="EJ8" s="384"/>
      <c r="EK8" s="384"/>
      <c r="EL8" s="384"/>
      <c r="EM8" s="384"/>
      <c r="EN8" s="384"/>
      <c r="EO8" s="384"/>
      <c r="EP8" s="384"/>
      <c r="EQ8" s="384"/>
      <c r="ER8" s="384"/>
      <c r="ES8" s="384"/>
      <c r="ET8" s="384"/>
      <c r="EU8" s="384"/>
      <c r="EV8" s="384"/>
      <c r="EW8" s="384"/>
      <c r="EX8" s="384"/>
      <c r="EY8" s="385"/>
    </row>
    <row r="9" spans="1:155" x14ac:dyDescent="0.2">
      <c r="A9" s="12"/>
      <c r="B9" s="368" t="s">
        <v>189</v>
      </c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69"/>
      <c r="Q9" s="369"/>
      <c r="R9" s="369"/>
      <c r="S9" s="369"/>
      <c r="T9" s="369"/>
      <c r="U9" s="369"/>
      <c r="V9" s="369"/>
      <c r="W9" s="369"/>
      <c r="X9" s="369"/>
      <c r="Y9" s="369"/>
      <c r="Z9" s="369"/>
      <c r="AA9" s="369"/>
      <c r="AB9" s="369"/>
      <c r="AC9" s="369"/>
      <c r="AD9" s="369"/>
      <c r="AE9" s="369"/>
      <c r="AF9" s="369"/>
      <c r="AG9" s="369"/>
      <c r="AH9" s="369"/>
      <c r="AI9" s="369"/>
      <c r="AJ9" s="369"/>
      <c r="AK9" s="369"/>
      <c r="AL9" s="369"/>
      <c r="AM9" s="369"/>
      <c r="AN9" s="369"/>
      <c r="AO9" s="369"/>
      <c r="AP9" s="369"/>
      <c r="AQ9" s="369"/>
      <c r="AR9" s="369"/>
      <c r="AS9" s="369"/>
      <c r="AT9" s="369"/>
      <c r="AU9" s="369"/>
      <c r="AV9" s="369"/>
      <c r="AW9" s="369"/>
      <c r="AX9" s="369"/>
      <c r="AY9" s="369"/>
      <c r="AZ9" s="369"/>
      <c r="BA9" s="369"/>
      <c r="BB9" s="369"/>
      <c r="BC9" s="369"/>
      <c r="BD9" s="369"/>
      <c r="BE9" s="369"/>
      <c r="BF9" s="369"/>
      <c r="BG9" s="369"/>
      <c r="BH9" s="369"/>
      <c r="BI9" s="369"/>
      <c r="BJ9" s="369"/>
      <c r="BK9" s="369"/>
      <c r="BL9" s="369"/>
      <c r="BM9" s="369"/>
      <c r="BN9" s="369"/>
      <c r="BO9" s="369"/>
      <c r="BP9" s="369"/>
      <c r="BQ9" s="369"/>
      <c r="BR9" s="369"/>
      <c r="BS9" s="369"/>
      <c r="BT9" s="369"/>
      <c r="BU9" s="369"/>
      <c r="BV9" s="369"/>
      <c r="BW9" s="369"/>
      <c r="BX9" s="369"/>
      <c r="BY9" s="369"/>
      <c r="BZ9" s="369"/>
      <c r="CA9" s="369"/>
      <c r="CB9" s="369"/>
      <c r="CC9" s="369"/>
      <c r="CD9" s="369"/>
      <c r="CE9" s="369"/>
      <c r="CF9" s="369"/>
      <c r="CG9" s="369"/>
      <c r="CH9" s="369"/>
      <c r="CI9" s="369"/>
      <c r="CJ9" s="369"/>
      <c r="CK9" s="369"/>
      <c r="CL9" s="369"/>
      <c r="CM9" s="369"/>
      <c r="CN9" s="369"/>
      <c r="CO9" s="369"/>
      <c r="CP9" s="369"/>
      <c r="CQ9" s="369"/>
      <c r="CR9" s="369"/>
      <c r="CS9" s="369"/>
      <c r="CT9" s="369"/>
      <c r="CU9" s="369"/>
      <c r="CV9" s="369"/>
      <c r="CW9" s="369"/>
      <c r="CX9" s="369"/>
      <c r="CY9" s="369"/>
      <c r="CZ9" s="369"/>
      <c r="DA9" s="369"/>
      <c r="DB9" s="369"/>
      <c r="DC9" s="369"/>
      <c r="DD9" s="369"/>
      <c r="DE9" s="369"/>
      <c r="DF9" s="369"/>
      <c r="DG9" s="369"/>
      <c r="DH9" s="369"/>
      <c r="DI9" s="369"/>
      <c r="DJ9" s="369"/>
      <c r="DK9" s="369"/>
      <c r="DL9" s="369"/>
      <c r="DM9" s="369"/>
      <c r="DN9" s="369"/>
      <c r="DO9" s="369"/>
      <c r="DP9" s="369"/>
      <c r="DQ9" s="369"/>
      <c r="DR9" s="369"/>
      <c r="DS9" s="369"/>
      <c r="DT9" s="370"/>
      <c r="DU9" s="298" t="s">
        <v>42</v>
      </c>
      <c r="DV9" s="299"/>
      <c r="DW9" s="299"/>
      <c r="DX9" s="299"/>
      <c r="DY9" s="299"/>
      <c r="DZ9" s="299"/>
      <c r="EA9" s="299"/>
      <c r="EB9" s="299"/>
      <c r="EC9" s="299"/>
      <c r="ED9" s="299"/>
      <c r="EE9" s="299"/>
      <c r="EF9" s="300"/>
      <c r="EG9" s="380">
        <v>1</v>
      </c>
      <c r="EH9" s="381"/>
      <c r="EI9" s="381"/>
      <c r="EJ9" s="381"/>
      <c r="EK9" s="381"/>
      <c r="EL9" s="381"/>
      <c r="EM9" s="381"/>
      <c r="EN9" s="381"/>
      <c r="EO9" s="381"/>
      <c r="EP9" s="381"/>
      <c r="EQ9" s="381"/>
      <c r="ER9" s="381"/>
      <c r="ES9" s="381"/>
      <c r="ET9" s="381"/>
      <c r="EU9" s="381"/>
      <c r="EV9" s="381"/>
      <c r="EW9" s="381"/>
      <c r="EX9" s="381"/>
      <c r="EY9" s="382"/>
    </row>
    <row r="10" spans="1:155" x14ac:dyDescent="0.2">
      <c r="A10" s="36"/>
      <c r="B10" s="280" t="s">
        <v>190</v>
      </c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85"/>
      <c r="AQ10" s="285"/>
      <c r="AR10" s="285"/>
      <c r="AS10" s="285"/>
      <c r="AT10" s="285"/>
      <c r="AU10" s="285"/>
      <c r="AV10" s="285"/>
      <c r="AW10" s="285"/>
      <c r="AX10" s="285"/>
      <c r="AY10" s="285"/>
      <c r="AZ10" s="285"/>
      <c r="BA10" s="285"/>
      <c r="BB10" s="285"/>
      <c r="BC10" s="285"/>
      <c r="BD10" s="285"/>
      <c r="BE10" s="285"/>
      <c r="BF10" s="285"/>
      <c r="BG10" s="285"/>
      <c r="BH10" s="285"/>
      <c r="BI10" s="285"/>
      <c r="BJ10" s="285"/>
      <c r="BK10" s="285"/>
      <c r="BL10" s="285"/>
      <c r="BM10" s="285"/>
      <c r="BN10" s="285"/>
      <c r="BO10" s="285"/>
      <c r="BP10" s="285"/>
      <c r="BQ10" s="285"/>
      <c r="BR10" s="285"/>
      <c r="BS10" s="285"/>
      <c r="BT10" s="285"/>
      <c r="BU10" s="285"/>
      <c r="BV10" s="285"/>
      <c r="BW10" s="285"/>
      <c r="BX10" s="285"/>
      <c r="BY10" s="285"/>
      <c r="BZ10" s="285"/>
      <c r="CA10" s="285"/>
      <c r="CB10" s="285"/>
      <c r="CC10" s="285"/>
      <c r="CD10" s="285"/>
      <c r="CE10" s="285"/>
      <c r="CF10" s="285"/>
      <c r="CG10" s="285"/>
      <c r="CH10" s="285"/>
      <c r="CI10" s="285"/>
      <c r="CJ10" s="285"/>
      <c r="CK10" s="285"/>
      <c r="CL10" s="285"/>
      <c r="CM10" s="285"/>
      <c r="CN10" s="285"/>
      <c r="CO10" s="285"/>
      <c r="CP10" s="285"/>
      <c r="CQ10" s="285"/>
      <c r="CR10" s="285"/>
      <c r="CS10" s="285"/>
      <c r="CT10" s="285"/>
      <c r="CU10" s="285"/>
      <c r="CV10" s="285"/>
      <c r="CW10" s="285"/>
      <c r="CX10" s="285"/>
      <c r="CY10" s="285"/>
      <c r="CZ10" s="285"/>
      <c r="DA10" s="285"/>
      <c r="DB10" s="285"/>
      <c r="DC10" s="285"/>
      <c r="DD10" s="285"/>
      <c r="DE10" s="285"/>
      <c r="DF10" s="285"/>
      <c r="DG10" s="285"/>
      <c r="DH10" s="285"/>
      <c r="DI10" s="285"/>
      <c r="DJ10" s="285"/>
      <c r="DK10" s="285"/>
      <c r="DL10" s="285"/>
      <c r="DM10" s="285"/>
      <c r="DN10" s="285"/>
      <c r="DO10" s="285"/>
      <c r="DP10" s="285"/>
      <c r="DQ10" s="285"/>
      <c r="DR10" s="285"/>
      <c r="DS10" s="285"/>
      <c r="DT10" s="286"/>
      <c r="DU10" s="298" t="s">
        <v>43</v>
      </c>
      <c r="DV10" s="299"/>
      <c r="DW10" s="299"/>
      <c r="DX10" s="299"/>
      <c r="DY10" s="299"/>
      <c r="DZ10" s="299"/>
      <c r="EA10" s="299"/>
      <c r="EB10" s="299"/>
      <c r="EC10" s="299"/>
      <c r="ED10" s="299"/>
      <c r="EE10" s="299"/>
      <c r="EF10" s="300"/>
      <c r="EG10" s="380">
        <v>1</v>
      </c>
      <c r="EH10" s="381"/>
      <c r="EI10" s="381"/>
      <c r="EJ10" s="381"/>
      <c r="EK10" s="381"/>
      <c r="EL10" s="381"/>
      <c r="EM10" s="381"/>
      <c r="EN10" s="381"/>
      <c r="EO10" s="381"/>
      <c r="EP10" s="381"/>
      <c r="EQ10" s="381"/>
      <c r="ER10" s="381"/>
      <c r="ES10" s="381"/>
      <c r="ET10" s="381"/>
      <c r="EU10" s="381"/>
      <c r="EV10" s="381"/>
      <c r="EW10" s="381"/>
      <c r="EX10" s="381"/>
      <c r="EY10" s="382"/>
    </row>
    <row r="11" spans="1:155" ht="52.5" customHeight="1" x14ac:dyDescent="0.2">
      <c r="A11" s="36"/>
      <c r="B11" s="280" t="s">
        <v>380</v>
      </c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5"/>
      <c r="AI11" s="285"/>
      <c r="AJ11" s="285"/>
      <c r="AK11" s="285"/>
      <c r="AL11" s="285"/>
      <c r="AM11" s="285"/>
      <c r="AN11" s="285"/>
      <c r="AO11" s="285"/>
      <c r="AP11" s="285"/>
      <c r="AQ11" s="285"/>
      <c r="AR11" s="285"/>
      <c r="AS11" s="285"/>
      <c r="AT11" s="285"/>
      <c r="AU11" s="285"/>
      <c r="AV11" s="285"/>
      <c r="AW11" s="285"/>
      <c r="AX11" s="285"/>
      <c r="AY11" s="285"/>
      <c r="AZ11" s="285"/>
      <c r="BA11" s="285"/>
      <c r="BB11" s="285"/>
      <c r="BC11" s="285"/>
      <c r="BD11" s="285"/>
      <c r="BE11" s="285"/>
      <c r="BF11" s="285"/>
      <c r="BG11" s="285"/>
      <c r="BH11" s="285"/>
      <c r="BI11" s="285"/>
      <c r="BJ11" s="285"/>
      <c r="BK11" s="285"/>
      <c r="BL11" s="285"/>
      <c r="BM11" s="285"/>
      <c r="BN11" s="285"/>
      <c r="BO11" s="285"/>
      <c r="BP11" s="285"/>
      <c r="BQ11" s="285"/>
      <c r="BR11" s="285"/>
      <c r="BS11" s="285"/>
      <c r="BT11" s="285"/>
      <c r="BU11" s="285"/>
      <c r="BV11" s="285"/>
      <c r="BW11" s="285"/>
      <c r="BX11" s="285"/>
      <c r="BY11" s="285"/>
      <c r="BZ11" s="285"/>
      <c r="CA11" s="285"/>
      <c r="CB11" s="285"/>
      <c r="CC11" s="285"/>
      <c r="CD11" s="285"/>
      <c r="CE11" s="285"/>
      <c r="CF11" s="285"/>
      <c r="CG11" s="285"/>
      <c r="CH11" s="285"/>
      <c r="CI11" s="285"/>
      <c r="CJ11" s="285"/>
      <c r="CK11" s="285"/>
      <c r="CL11" s="285"/>
      <c r="CM11" s="285"/>
      <c r="CN11" s="285"/>
      <c r="CO11" s="285"/>
      <c r="CP11" s="285"/>
      <c r="CQ11" s="285"/>
      <c r="CR11" s="285"/>
      <c r="CS11" s="285"/>
      <c r="CT11" s="285"/>
      <c r="CU11" s="285"/>
      <c r="CV11" s="285"/>
      <c r="CW11" s="285"/>
      <c r="CX11" s="285"/>
      <c r="CY11" s="285"/>
      <c r="CZ11" s="285"/>
      <c r="DA11" s="285"/>
      <c r="DB11" s="285"/>
      <c r="DC11" s="285"/>
      <c r="DD11" s="285"/>
      <c r="DE11" s="285"/>
      <c r="DF11" s="285"/>
      <c r="DG11" s="285"/>
      <c r="DH11" s="285"/>
      <c r="DI11" s="285"/>
      <c r="DJ11" s="285"/>
      <c r="DK11" s="285"/>
      <c r="DL11" s="285"/>
      <c r="DM11" s="285"/>
      <c r="DN11" s="285"/>
      <c r="DO11" s="285"/>
      <c r="DP11" s="285"/>
      <c r="DQ11" s="285"/>
      <c r="DR11" s="285"/>
      <c r="DS11" s="285"/>
      <c r="DT11" s="286"/>
      <c r="DU11" s="298" t="s">
        <v>52</v>
      </c>
      <c r="DV11" s="299"/>
      <c r="DW11" s="299"/>
      <c r="DX11" s="299"/>
      <c r="DY11" s="299"/>
      <c r="DZ11" s="299"/>
      <c r="EA11" s="299"/>
      <c r="EB11" s="299"/>
      <c r="EC11" s="299"/>
      <c r="ED11" s="299"/>
      <c r="EE11" s="299"/>
      <c r="EF11" s="300"/>
      <c r="EG11" s="380">
        <v>1</v>
      </c>
      <c r="EH11" s="381"/>
      <c r="EI11" s="381"/>
      <c r="EJ11" s="381"/>
      <c r="EK11" s="381"/>
      <c r="EL11" s="381"/>
      <c r="EM11" s="381"/>
      <c r="EN11" s="381"/>
      <c r="EO11" s="381"/>
      <c r="EP11" s="381"/>
      <c r="EQ11" s="381"/>
      <c r="ER11" s="381"/>
      <c r="ES11" s="381"/>
      <c r="ET11" s="381"/>
      <c r="EU11" s="381"/>
      <c r="EV11" s="381"/>
      <c r="EW11" s="381"/>
      <c r="EX11" s="381"/>
      <c r="EY11" s="382"/>
    </row>
    <row r="12" spans="1:155" x14ac:dyDescent="0.2">
      <c r="A12" s="36"/>
      <c r="B12" s="280" t="s">
        <v>191</v>
      </c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285"/>
      <c r="Z12" s="285"/>
      <c r="AA12" s="285"/>
      <c r="AB12" s="285"/>
      <c r="AC12" s="285"/>
      <c r="AD12" s="285"/>
      <c r="AE12" s="285"/>
      <c r="AF12" s="285"/>
      <c r="AG12" s="285"/>
      <c r="AH12" s="285"/>
      <c r="AI12" s="285"/>
      <c r="AJ12" s="285"/>
      <c r="AK12" s="285"/>
      <c r="AL12" s="285"/>
      <c r="AM12" s="285"/>
      <c r="AN12" s="285"/>
      <c r="AO12" s="285"/>
      <c r="AP12" s="285"/>
      <c r="AQ12" s="285"/>
      <c r="AR12" s="285"/>
      <c r="AS12" s="285"/>
      <c r="AT12" s="285"/>
      <c r="AU12" s="285"/>
      <c r="AV12" s="285"/>
      <c r="AW12" s="285"/>
      <c r="AX12" s="285"/>
      <c r="AY12" s="285"/>
      <c r="AZ12" s="285"/>
      <c r="BA12" s="285"/>
      <c r="BB12" s="285"/>
      <c r="BC12" s="285"/>
      <c r="BD12" s="285"/>
      <c r="BE12" s="285"/>
      <c r="BF12" s="285"/>
      <c r="BG12" s="285"/>
      <c r="BH12" s="285"/>
      <c r="BI12" s="285"/>
      <c r="BJ12" s="285"/>
      <c r="BK12" s="285"/>
      <c r="BL12" s="285"/>
      <c r="BM12" s="285"/>
      <c r="BN12" s="285"/>
      <c r="BO12" s="285"/>
      <c r="BP12" s="285"/>
      <c r="BQ12" s="285"/>
      <c r="BR12" s="285"/>
      <c r="BS12" s="285"/>
      <c r="BT12" s="285"/>
      <c r="BU12" s="285"/>
      <c r="BV12" s="285"/>
      <c r="BW12" s="285"/>
      <c r="BX12" s="285"/>
      <c r="BY12" s="285"/>
      <c r="BZ12" s="285"/>
      <c r="CA12" s="285"/>
      <c r="CB12" s="285"/>
      <c r="CC12" s="285"/>
      <c r="CD12" s="285"/>
      <c r="CE12" s="285"/>
      <c r="CF12" s="285"/>
      <c r="CG12" s="285"/>
      <c r="CH12" s="285"/>
      <c r="CI12" s="285"/>
      <c r="CJ12" s="285"/>
      <c r="CK12" s="285"/>
      <c r="CL12" s="285"/>
      <c r="CM12" s="285"/>
      <c r="CN12" s="285"/>
      <c r="CO12" s="285"/>
      <c r="CP12" s="285"/>
      <c r="CQ12" s="285"/>
      <c r="CR12" s="285"/>
      <c r="CS12" s="285"/>
      <c r="CT12" s="285"/>
      <c r="CU12" s="285"/>
      <c r="CV12" s="285"/>
      <c r="CW12" s="285"/>
      <c r="CX12" s="285"/>
      <c r="CY12" s="285"/>
      <c r="CZ12" s="285"/>
      <c r="DA12" s="285"/>
      <c r="DB12" s="285"/>
      <c r="DC12" s="285"/>
      <c r="DD12" s="285"/>
      <c r="DE12" s="285"/>
      <c r="DF12" s="285"/>
      <c r="DG12" s="285"/>
      <c r="DH12" s="285"/>
      <c r="DI12" s="285"/>
      <c r="DJ12" s="285"/>
      <c r="DK12" s="285"/>
      <c r="DL12" s="285"/>
      <c r="DM12" s="285"/>
      <c r="DN12" s="285"/>
      <c r="DO12" s="285"/>
      <c r="DP12" s="285"/>
      <c r="DQ12" s="285"/>
      <c r="DR12" s="285"/>
      <c r="DS12" s="285"/>
      <c r="DT12" s="286"/>
      <c r="DU12" s="298" t="s">
        <v>53</v>
      </c>
      <c r="DV12" s="299"/>
      <c r="DW12" s="299"/>
      <c r="DX12" s="299"/>
      <c r="DY12" s="299"/>
      <c r="DZ12" s="299"/>
      <c r="EA12" s="299"/>
      <c r="EB12" s="299"/>
      <c r="EC12" s="299"/>
      <c r="ED12" s="299"/>
      <c r="EE12" s="299"/>
      <c r="EF12" s="300"/>
      <c r="EG12" s="380">
        <v>1</v>
      </c>
      <c r="EH12" s="381"/>
      <c r="EI12" s="381"/>
      <c r="EJ12" s="381"/>
      <c r="EK12" s="381"/>
      <c r="EL12" s="381"/>
      <c r="EM12" s="381"/>
      <c r="EN12" s="381"/>
      <c r="EO12" s="381"/>
      <c r="EP12" s="381"/>
      <c r="EQ12" s="381"/>
      <c r="ER12" s="381"/>
      <c r="ES12" s="381"/>
      <c r="ET12" s="381"/>
      <c r="EU12" s="381"/>
      <c r="EV12" s="381"/>
      <c r="EW12" s="381"/>
      <c r="EX12" s="381"/>
      <c r="EY12" s="382"/>
    </row>
    <row r="13" spans="1:155" x14ac:dyDescent="0.2">
      <c r="A13" s="36"/>
      <c r="B13" s="280" t="s">
        <v>192</v>
      </c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5"/>
      <c r="AN13" s="285"/>
      <c r="AO13" s="285"/>
      <c r="AP13" s="285"/>
      <c r="AQ13" s="285"/>
      <c r="AR13" s="285"/>
      <c r="AS13" s="285"/>
      <c r="AT13" s="285"/>
      <c r="AU13" s="285"/>
      <c r="AV13" s="285"/>
      <c r="AW13" s="285"/>
      <c r="AX13" s="285"/>
      <c r="AY13" s="285"/>
      <c r="AZ13" s="285"/>
      <c r="BA13" s="285"/>
      <c r="BB13" s="285"/>
      <c r="BC13" s="285"/>
      <c r="BD13" s="285"/>
      <c r="BE13" s="285"/>
      <c r="BF13" s="285"/>
      <c r="BG13" s="285"/>
      <c r="BH13" s="285"/>
      <c r="BI13" s="285"/>
      <c r="BJ13" s="285"/>
      <c r="BK13" s="285"/>
      <c r="BL13" s="285"/>
      <c r="BM13" s="285"/>
      <c r="BN13" s="285"/>
      <c r="BO13" s="285"/>
      <c r="BP13" s="285"/>
      <c r="BQ13" s="285"/>
      <c r="BR13" s="285"/>
      <c r="BS13" s="285"/>
      <c r="BT13" s="285"/>
      <c r="BU13" s="285"/>
      <c r="BV13" s="285"/>
      <c r="BW13" s="285"/>
      <c r="BX13" s="285"/>
      <c r="BY13" s="285"/>
      <c r="BZ13" s="285"/>
      <c r="CA13" s="285"/>
      <c r="CB13" s="285"/>
      <c r="CC13" s="285"/>
      <c r="CD13" s="285"/>
      <c r="CE13" s="285"/>
      <c r="CF13" s="285"/>
      <c r="CG13" s="285"/>
      <c r="CH13" s="285"/>
      <c r="CI13" s="285"/>
      <c r="CJ13" s="285"/>
      <c r="CK13" s="285"/>
      <c r="CL13" s="285"/>
      <c r="CM13" s="285"/>
      <c r="CN13" s="285"/>
      <c r="CO13" s="285"/>
      <c r="CP13" s="285"/>
      <c r="CQ13" s="285"/>
      <c r="CR13" s="285"/>
      <c r="CS13" s="285"/>
      <c r="CT13" s="285"/>
      <c r="CU13" s="285"/>
      <c r="CV13" s="285"/>
      <c r="CW13" s="285"/>
      <c r="CX13" s="285"/>
      <c r="CY13" s="285"/>
      <c r="CZ13" s="285"/>
      <c r="DA13" s="285"/>
      <c r="DB13" s="285"/>
      <c r="DC13" s="285"/>
      <c r="DD13" s="285"/>
      <c r="DE13" s="285"/>
      <c r="DF13" s="285"/>
      <c r="DG13" s="285"/>
      <c r="DH13" s="285"/>
      <c r="DI13" s="285"/>
      <c r="DJ13" s="285"/>
      <c r="DK13" s="285"/>
      <c r="DL13" s="285"/>
      <c r="DM13" s="285"/>
      <c r="DN13" s="285"/>
      <c r="DO13" s="285"/>
      <c r="DP13" s="285"/>
      <c r="DQ13" s="285"/>
      <c r="DR13" s="285"/>
      <c r="DS13" s="285"/>
      <c r="DT13" s="286"/>
      <c r="DU13" s="298" t="s">
        <v>54</v>
      </c>
      <c r="DV13" s="299"/>
      <c r="DW13" s="299"/>
      <c r="DX13" s="299"/>
      <c r="DY13" s="299"/>
      <c r="DZ13" s="299"/>
      <c r="EA13" s="299"/>
      <c r="EB13" s="299"/>
      <c r="EC13" s="299"/>
      <c r="ED13" s="299"/>
      <c r="EE13" s="299"/>
      <c r="EF13" s="300"/>
      <c r="EG13" s="380">
        <v>1</v>
      </c>
      <c r="EH13" s="381"/>
      <c r="EI13" s="381"/>
      <c r="EJ13" s="381"/>
      <c r="EK13" s="381"/>
      <c r="EL13" s="381"/>
      <c r="EM13" s="381"/>
      <c r="EN13" s="381"/>
      <c r="EO13" s="381"/>
      <c r="EP13" s="381"/>
      <c r="EQ13" s="381"/>
      <c r="ER13" s="381"/>
      <c r="ES13" s="381"/>
      <c r="ET13" s="381"/>
      <c r="EU13" s="381"/>
      <c r="EV13" s="381"/>
      <c r="EW13" s="381"/>
      <c r="EX13" s="381"/>
      <c r="EY13" s="382"/>
    </row>
    <row r="14" spans="1:155" ht="27" customHeight="1" x14ac:dyDescent="0.2">
      <c r="A14" s="36"/>
      <c r="B14" s="280" t="s">
        <v>426</v>
      </c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5"/>
      <c r="AL14" s="285"/>
      <c r="AM14" s="285"/>
      <c r="AN14" s="285"/>
      <c r="AO14" s="285"/>
      <c r="AP14" s="285"/>
      <c r="AQ14" s="285"/>
      <c r="AR14" s="285"/>
      <c r="AS14" s="285"/>
      <c r="AT14" s="285"/>
      <c r="AU14" s="285"/>
      <c r="AV14" s="285"/>
      <c r="AW14" s="285"/>
      <c r="AX14" s="285"/>
      <c r="AY14" s="285"/>
      <c r="AZ14" s="285"/>
      <c r="BA14" s="285"/>
      <c r="BB14" s="285"/>
      <c r="BC14" s="285"/>
      <c r="BD14" s="285"/>
      <c r="BE14" s="285"/>
      <c r="BF14" s="285"/>
      <c r="BG14" s="285"/>
      <c r="BH14" s="285"/>
      <c r="BI14" s="285"/>
      <c r="BJ14" s="285"/>
      <c r="BK14" s="285"/>
      <c r="BL14" s="285"/>
      <c r="BM14" s="285"/>
      <c r="BN14" s="285"/>
      <c r="BO14" s="285"/>
      <c r="BP14" s="285"/>
      <c r="BQ14" s="285"/>
      <c r="BR14" s="285"/>
      <c r="BS14" s="285"/>
      <c r="BT14" s="285"/>
      <c r="BU14" s="285"/>
      <c r="BV14" s="285"/>
      <c r="BW14" s="285"/>
      <c r="BX14" s="285"/>
      <c r="BY14" s="285"/>
      <c r="BZ14" s="285"/>
      <c r="CA14" s="285"/>
      <c r="CB14" s="285"/>
      <c r="CC14" s="285"/>
      <c r="CD14" s="285"/>
      <c r="CE14" s="285"/>
      <c r="CF14" s="285"/>
      <c r="CG14" s="285"/>
      <c r="CH14" s="285"/>
      <c r="CI14" s="285"/>
      <c r="CJ14" s="285"/>
      <c r="CK14" s="285"/>
      <c r="CL14" s="285"/>
      <c r="CM14" s="285"/>
      <c r="CN14" s="285"/>
      <c r="CO14" s="285"/>
      <c r="CP14" s="285"/>
      <c r="CQ14" s="285"/>
      <c r="CR14" s="285"/>
      <c r="CS14" s="285"/>
      <c r="CT14" s="285"/>
      <c r="CU14" s="285"/>
      <c r="CV14" s="285"/>
      <c r="CW14" s="285"/>
      <c r="CX14" s="285"/>
      <c r="CY14" s="285"/>
      <c r="CZ14" s="285"/>
      <c r="DA14" s="285"/>
      <c r="DB14" s="285"/>
      <c r="DC14" s="285"/>
      <c r="DD14" s="285"/>
      <c r="DE14" s="285"/>
      <c r="DF14" s="285"/>
      <c r="DG14" s="285"/>
      <c r="DH14" s="285"/>
      <c r="DI14" s="285"/>
      <c r="DJ14" s="285"/>
      <c r="DK14" s="285"/>
      <c r="DL14" s="285"/>
      <c r="DM14" s="285"/>
      <c r="DN14" s="285"/>
      <c r="DO14" s="285"/>
      <c r="DP14" s="285"/>
      <c r="DQ14" s="285"/>
      <c r="DR14" s="285"/>
      <c r="DS14" s="285"/>
      <c r="DT14" s="286"/>
      <c r="DU14" s="298" t="s">
        <v>55</v>
      </c>
      <c r="DV14" s="299"/>
      <c r="DW14" s="299"/>
      <c r="DX14" s="299"/>
      <c r="DY14" s="299"/>
      <c r="DZ14" s="299"/>
      <c r="EA14" s="299"/>
      <c r="EB14" s="299"/>
      <c r="EC14" s="299"/>
      <c r="ED14" s="299"/>
      <c r="EE14" s="299"/>
      <c r="EF14" s="300"/>
      <c r="EG14" s="380">
        <v>1</v>
      </c>
      <c r="EH14" s="381"/>
      <c r="EI14" s="381"/>
      <c r="EJ14" s="381"/>
      <c r="EK14" s="381"/>
      <c r="EL14" s="381"/>
      <c r="EM14" s="381"/>
      <c r="EN14" s="381"/>
      <c r="EO14" s="381"/>
      <c r="EP14" s="381"/>
      <c r="EQ14" s="381"/>
      <c r="ER14" s="381"/>
      <c r="ES14" s="381"/>
      <c r="ET14" s="381"/>
      <c r="EU14" s="381"/>
      <c r="EV14" s="381"/>
      <c r="EW14" s="381"/>
      <c r="EX14" s="381"/>
      <c r="EY14" s="382"/>
    </row>
    <row r="15" spans="1:155" x14ac:dyDescent="0.2">
      <c r="A15" s="36"/>
      <c r="B15" s="280" t="s">
        <v>193</v>
      </c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5"/>
      <c r="AQ15" s="285"/>
      <c r="AR15" s="285"/>
      <c r="AS15" s="285"/>
      <c r="AT15" s="285"/>
      <c r="AU15" s="285"/>
      <c r="AV15" s="285"/>
      <c r="AW15" s="285"/>
      <c r="AX15" s="285"/>
      <c r="AY15" s="285"/>
      <c r="AZ15" s="285"/>
      <c r="BA15" s="285"/>
      <c r="BB15" s="285"/>
      <c r="BC15" s="285"/>
      <c r="BD15" s="285"/>
      <c r="BE15" s="285"/>
      <c r="BF15" s="285"/>
      <c r="BG15" s="285"/>
      <c r="BH15" s="285"/>
      <c r="BI15" s="285"/>
      <c r="BJ15" s="285"/>
      <c r="BK15" s="285"/>
      <c r="BL15" s="285"/>
      <c r="BM15" s="285"/>
      <c r="BN15" s="285"/>
      <c r="BO15" s="285"/>
      <c r="BP15" s="285"/>
      <c r="BQ15" s="285"/>
      <c r="BR15" s="285"/>
      <c r="BS15" s="285"/>
      <c r="BT15" s="285"/>
      <c r="BU15" s="285"/>
      <c r="BV15" s="285"/>
      <c r="BW15" s="285"/>
      <c r="BX15" s="285"/>
      <c r="BY15" s="285"/>
      <c r="BZ15" s="285"/>
      <c r="CA15" s="285"/>
      <c r="CB15" s="285"/>
      <c r="CC15" s="285"/>
      <c r="CD15" s="285"/>
      <c r="CE15" s="285"/>
      <c r="CF15" s="285"/>
      <c r="CG15" s="285"/>
      <c r="CH15" s="285"/>
      <c r="CI15" s="285"/>
      <c r="CJ15" s="285"/>
      <c r="CK15" s="285"/>
      <c r="CL15" s="285"/>
      <c r="CM15" s="285"/>
      <c r="CN15" s="285"/>
      <c r="CO15" s="285"/>
      <c r="CP15" s="285"/>
      <c r="CQ15" s="285"/>
      <c r="CR15" s="285"/>
      <c r="CS15" s="285"/>
      <c r="CT15" s="285"/>
      <c r="CU15" s="285"/>
      <c r="CV15" s="285"/>
      <c r="CW15" s="285"/>
      <c r="CX15" s="285"/>
      <c r="CY15" s="285"/>
      <c r="CZ15" s="285"/>
      <c r="DA15" s="285"/>
      <c r="DB15" s="285"/>
      <c r="DC15" s="285"/>
      <c r="DD15" s="285"/>
      <c r="DE15" s="285"/>
      <c r="DF15" s="285"/>
      <c r="DG15" s="285"/>
      <c r="DH15" s="285"/>
      <c r="DI15" s="285"/>
      <c r="DJ15" s="285"/>
      <c r="DK15" s="285"/>
      <c r="DL15" s="285"/>
      <c r="DM15" s="285"/>
      <c r="DN15" s="285"/>
      <c r="DO15" s="285"/>
      <c r="DP15" s="285"/>
      <c r="DQ15" s="285"/>
      <c r="DR15" s="285"/>
      <c r="DS15" s="285"/>
      <c r="DT15" s="286"/>
      <c r="DU15" s="298" t="s">
        <v>56</v>
      </c>
      <c r="DV15" s="299"/>
      <c r="DW15" s="299"/>
      <c r="DX15" s="299"/>
      <c r="DY15" s="299"/>
      <c r="DZ15" s="299"/>
      <c r="EA15" s="299"/>
      <c r="EB15" s="299"/>
      <c r="EC15" s="299"/>
      <c r="ED15" s="299"/>
      <c r="EE15" s="299"/>
      <c r="EF15" s="300"/>
      <c r="EG15" s="380">
        <v>1</v>
      </c>
      <c r="EH15" s="381"/>
      <c r="EI15" s="381"/>
      <c r="EJ15" s="381"/>
      <c r="EK15" s="381"/>
      <c r="EL15" s="381"/>
      <c r="EM15" s="381"/>
      <c r="EN15" s="381"/>
      <c r="EO15" s="381"/>
      <c r="EP15" s="381"/>
      <c r="EQ15" s="381"/>
      <c r="ER15" s="381"/>
      <c r="ES15" s="381"/>
      <c r="ET15" s="381"/>
      <c r="EU15" s="381"/>
      <c r="EV15" s="381"/>
      <c r="EW15" s="381"/>
      <c r="EX15" s="381"/>
      <c r="EY15" s="382"/>
    </row>
    <row r="16" spans="1:155" ht="27" customHeight="1" x14ac:dyDescent="0.2">
      <c r="A16" s="36"/>
      <c r="B16" s="242" t="s">
        <v>409</v>
      </c>
      <c r="C16" s="358"/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358"/>
      <c r="P16" s="358"/>
      <c r="Q16" s="358"/>
      <c r="R16" s="358"/>
      <c r="S16" s="358"/>
      <c r="T16" s="358"/>
      <c r="U16" s="358"/>
      <c r="V16" s="358"/>
      <c r="W16" s="358"/>
      <c r="X16" s="358"/>
      <c r="Y16" s="358"/>
      <c r="Z16" s="358"/>
      <c r="AA16" s="358"/>
      <c r="AB16" s="358"/>
      <c r="AC16" s="358"/>
      <c r="AD16" s="358"/>
      <c r="AE16" s="358"/>
      <c r="AF16" s="358"/>
      <c r="AG16" s="358"/>
      <c r="AH16" s="358"/>
      <c r="AI16" s="358"/>
      <c r="AJ16" s="358"/>
      <c r="AK16" s="358"/>
      <c r="AL16" s="358"/>
      <c r="AM16" s="358"/>
      <c r="AN16" s="358"/>
      <c r="AO16" s="358"/>
      <c r="AP16" s="358"/>
      <c r="AQ16" s="358"/>
      <c r="AR16" s="358"/>
      <c r="AS16" s="358"/>
      <c r="AT16" s="358"/>
      <c r="AU16" s="358"/>
      <c r="AV16" s="358"/>
      <c r="AW16" s="358"/>
      <c r="AX16" s="358"/>
      <c r="AY16" s="358"/>
      <c r="AZ16" s="358"/>
      <c r="BA16" s="358"/>
      <c r="BB16" s="358"/>
      <c r="BC16" s="358"/>
      <c r="BD16" s="358"/>
      <c r="BE16" s="358"/>
      <c r="BF16" s="358"/>
      <c r="BG16" s="358"/>
      <c r="BH16" s="358"/>
      <c r="BI16" s="358"/>
      <c r="BJ16" s="358"/>
      <c r="BK16" s="358"/>
      <c r="BL16" s="358"/>
      <c r="BM16" s="358"/>
      <c r="BN16" s="358"/>
      <c r="BO16" s="358"/>
      <c r="BP16" s="358"/>
      <c r="BQ16" s="358"/>
      <c r="BR16" s="358"/>
      <c r="BS16" s="358"/>
      <c r="BT16" s="358"/>
      <c r="BU16" s="358"/>
      <c r="BV16" s="358"/>
      <c r="BW16" s="358"/>
      <c r="BX16" s="358"/>
      <c r="BY16" s="358"/>
      <c r="BZ16" s="358"/>
      <c r="CA16" s="358"/>
      <c r="CB16" s="358"/>
      <c r="CC16" s="358"/>
      <c r="CD16" s="358"/>
      <c r="CE16" s="358"/>
      <c r="CF16" s="358"/>
      <c r="CG16" s="358"/>
      <c r="CH16" s="358"/>
      <c r="CI16" s="358"/>
      <c r="CJ16" s="358"/>
      <c r="CK16" s="358"/>
      <c r="CL16" s="358"/>
      <c r="CM16" s="358"/>
      <c r="CN16" s="358"/>
      <c r="CO16" s="358"/>
      <c r="CP16" s="358"/>
      <c r="CQ16" s="358"/>
      <c r="CR16" s="358"/>
      <c r="CS16" s="358"/>
      <c r="CT16" s="358"/>
      <c r="CU16" s="358"/>
      <c r="CV16" s="358"/>
      <c r="CW16" s="358"/>
      <c r="CX16" s="358"/>
      <c r="CY16" s="358"/>
      <c r="CZ16" s="358"/>
      <c r="DA16" s="358"/>
      <c r="DB16" s="358"/>
      <c r="DC16" s="358"/>
      <c r="DD16" s="358"/>
      <c r="DE16" s="358"/>
      <c r="DF16" s="358"/>
      <c r="DG16" s="358"/>
      <c r="DH16" s="358"/>
      <c r="DI16" s="358"/>
      <c r="DJ16" s="358"/>
      <c r="DK16" s="358"/>
      <c r="DL16" s="358"/>
      <c r="DM16" s="358"/>
      <c r="DN16" s="358"/>
      <c r="DO16" s="358"/>
      <c r="DP16" s="358"/>
      <c r="DQ16" s="358"/>
      <c r="DR16" s="358"/>
      <c r="DS16" s="358"/>
      <c r="DT16" s="359"/>
      <c r="DU16" s="298" t="s">
        <v>57</v>
      </c>
      <c r="DV16" s="299"/>
      <c r="DW16" s="299"/>
      <c r="DX16" s="299"/>
      <c r="DY16" s="299"/>
      <c r="DZ16" s="299"/>
      <c r="EA16" s="299"/>
      <c r="EB16" s="299"/>
      <c r="EC16" s="299"/>
      <c r="ED16" s="299"/>
      <c r="EE16" s="299"/>
      <c r="EF16" s="300"/>
      <c r="EG16" s="380">
        <v>1</v>
      </c>
      <c r="EH16" s="381"/>
      <c r="EI16" s="381"/>
      <c r="EJ16" s="381"/>
      <c r="EK16" s="381"/>
      <c r="EL16" s="381"/>
      <c r="EM16" s="381"/>
      <c r="EN16" s="381"/>
      <c r="EO16" s="381"/>
      <c r="EP16" s="381"/>
      <c r="EQ16" s="381"/>
      <c r="ER16" s="381"/>
      <c r="ES16" s="381"/>
      <c r="ET16" s="381"/>
      <c r="EU16" s="381"/>
      <c r="EV16" s="381"/>
      <c r="EW16" s="381"/>
      <c r="EX16" s="381"/>
      <c r="EY16" s="382"/>
    </row>
  </sheetData>
  <mergeCells count="43">
    <mergeCell ref="B5:DT5"/>
    <mergeCell ref="DU5:EF5"/>
    <mergeCell ref="EG5:EY5"/>
    <mergeCell ref="A4:DT4"/>
    <mergeCell ref="DU4:EF4"/>
    <mergeCell ref="A3:DT3"/>
    <mergeCell ref="DU3:EF3"/>
    <mergeCell ref="EG3:EY3"/>
    <mergeCell ref="B1:EX1"/>
    <mergeCell ref="EG4:EY4"/>
    <mergeCell ref="DU6:EF6"/>
    <mergeCell ref="EG6:EY6"/>
    <mergeCell ref="B7:DT7"/>
    <mergeCell ref="DU7:EF7"/>
    <mergeCell ref="EG7:EY7"/>
    <mergeCell ref="B6:DT6"/>
    <mergeCell ref="EG8:EY8"/>
    <mergeCell ref="EG9:EY9"/>
    <mergeCell ref="B10:DT10"/>
    <mergeCell ref="DU10:EF10"/>
    <mergeCell ref="EG10:EY10"/>
    <mergeCell ref="B8:DT8"/>
    <mergeCell ref="B9:DT9"/>
    <mergeCell ref="DU8:EF8"/>
    <mergeCell ref="DU9:EF9"/>
    <mergeCell ref="B11:DT11"/>
    <mergeCell ref="DU11:EF11"/>
    <mergeCell ref="EG11:EY11"/>
    <mergeCell ref="B12:DT12"/>
    <mergeCell ref="DU12:EF12"/>
    <mergeCell ref="EG12:EY12"/>
    <mergeCell ref="EG13:EY13"/>
    <mergeCell ref="B16:DT16"/>
    <mergeCell ref="DU16:EF16"/>
    <mergeCell ref="EG16:EY16"/>
    <mergeCell ref="B14:DT14"/>
    <mergeCell ref="DU14:EF14"/>
    <mergeCell ref="EG14:EY14"/>
    <mergeCell ref="B15:DT15"/>
    <mergeCell ref="DU15:EF15"/>
    <mergeCell ref="EG15:EY15"/>
    <mergeCell ref="B13:DT13"/>
    <mergeCell ref="DU13:EF13"/>
  </mergeCells>
  <phoneticPr fontId="0" type="noConversion"/>
  <pageMargins left="0.78740157480314965" right="0.7086614173228347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28"/>
  <sheetViews>
    <sheetView view="pageBreakPreview" topLeftCell="A11" workbookViewId="0">
      <selection activeCell="CY17" sqref="CY17:DP18"/>
    </sheetView>
  </sheetViews>
  <sheetFormatPr defaultColWidth="0.85546875" defaultRowHeight="12.75" x14ac:dyDescent="0.2"/>
  <cols>
    <col min="1" max="16384" width="0.85546875" style="1"/>
  </cols>
  <sheetData>
    <row r="1" spans="1:161" s="37" customFormat="1" ht="15.75" x14ac:dyDescent="0.25">
      <c r="A1" s="1"/>
      <c r="B1" s="190" t="s">
        <v>196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90"/>
      <c r="BM1" s="190"/>
      <c r="BN1" s="190"/>
      <c r="BO1" s="190"/>
      <c r="BP1" s="190"/>
      <c r="BQ1" s="190"/>
      <c r="BR1" s="190"/>
      <c r="BS1" s="190"/>
      <c r="BT1" s="190"/>
      <c r="BU1" s="190"/>
      <c r="BV1" s="190"/>
      <c r="BW1" s="190"/>
      <c r="BX1" s="190"/>
      <c r="BY1" s="190"/>
      <c r="BZ1" s="190"/>
      <c r="CA1" s="190"/>
      <c r="CB1" s="190"/>
      <c r="CC1" s="190"/>
      <c r="CD1" s="190"/>
      <c r="CE1" s="190"/>
      <c r="CF1" s="190"/>
      <c r="CG1" s="190"/>
      <c r="CH1" s="190"/>
      <c r="CI1" s="190"/>
      <c r="CJ1" s="190"/>
      <c r="CK1" s="190"/>
      <c r="CL1" s="190"/>
      <c r="CM1" s="190"/>
      <c r="CN1" s="190"/>
      <c r="CO1" s="190"/>
      <c r="CP1" s="190"/>
      <c r="CQ1" s="190"/>
      <c r="CR1" s="190"/>
      <c r="CS1" s="190"/>
      <c r="CT1" s="190"/>
      <c r="CU1" s="190"/>
      <c r="CV1" s="190"/>
      <c r="CW1" s="190"/>
      <c r="CX1" s="190"/>
      <c r="CY1" s="190"/>
      <c r="CZ1" s="190"/>
      <c r="DA1" s="190"/>
      <c r="DB1" s="190"/>
      <c r="DC1" s="190"/>
      <c r="DD1" s="190"/>
      <c r="DE1" s="190"/>
      <c r="DF1" s="190"/>
      <c r="DG1" s="190"/>
      <c r="DH1" s="190"/>
      <c r="DI1" s="190"/>
      <c r="DJ1" s="190"/>
      <c r="DK1" s="190"/>
      <c r="DL1" s="190"/>
      <c r="DM1" s="190"/>
      <c r="DN1" s="190"/>
      <c r="DO1" s="190"/>
      <c r="DP1" s="190"/>
      <c r="DQ1" s="190"/>
      <c r="DR1" s="190"/>
      <c r="DS1" s="190"/>
      <c r="DT1" s="190"/>
      <c r="DU1" s="190"/>
      <c r="DV1" s="190"/>
      <c r="DW1" s="190"/>
      <c r="DX1" s="190"/>
      <c r="DY1" s="190"/>
      <c r="DZ1" s="190"/>
      <c r="EA1" s="190"/>
      <c r="EB1" s="190"/>
      <c r="EC1" s="190"/>
      <c r="ED1" s="190"/>
      <c r="EE1" s="190"/>
      <c r="EF1" s="190"/>
      <c r="EG1" s="190"/>
      <c r="EH1" s="190"/>
      <c r="EI1" s="190"/>
      <c r="EJ1" s="190"/>
      <c r="EK1" s="190"/>
      <c r="EL1" s="190"/>
      <c r="EM1" s="190"/>
      <c r="EN1" s="190"/>
      <c r="EO1" s="190"/>
      <c r="EP1" s="190"/>
      <c r="EQ1" s="190"/>
      <c r="ER1" s="190"/>
      <c r="ES1" s="190"/>
      <c r="ET1" s="190"/>
      <c r="EU1" s="190"/>
      <c r="EV1" s="190"/>
      <c r="EW1" s="190"/>
      <c r="EX1" s="190"/>
      <c r="EY1" s="190"/>
      <c r="EZ1" s="190"/>
      <c r="FA1" s="190"/>
      <c r="FB1" s="190"/>
      <c r="FC1" s="190"/>
      <c r="FD1" s="190"/>
      <c r="FE1" s="41"/>
    </row>
    <row r="2" spans="1:161" ht="9" customHeight="1" x14ac:dyDescent="0.2"/>
    <row r="3" spans="1:161" x14ac:dyDescent="0.2">
      <c r="A3" s="364" t="s">
        <v>381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  <c r="AD3" s="364"/>
      <c r="AE3" s="364"/>
      <c r="AF3" s="364"/>
      <c r="AG3" s="364"/>
      <c r="AH3" s="364"/>
      <c r="AI3" s="364"/>
      <c r="AJ3" s="364"/>
      <c r="AK3" s="364"/>
      <c r="AL3" s="364"/>
      <c r="AM3" s="364"/>
      <c r="AN3" s="364"/>
      <c r="AO3" s="364"/>
      <c r="AP3" s="364"/>
      <c r="AQ3" s="364"/>
      <c r="AR3" s="364"/>
      <c r="AS3" s="364"/>
      <c r="AT3" s="364"/>
      <c r="AU3" s="364"/>
      <c r="AV3" s="364"/>
      <c r="AW3" s="364"/>
      <c r="AX3" s="364"/>
      <c r="AY3" s="364"/>
      <c r="AZ3" s="364"/>
      <c r="BA3" s="364"/>
      <c r="BB3" s="364"/>
      <c r="BC3" s="364"/>
      <c r="BD3" s="364"/>
      <c r="BE3" s="364"/>
      <c r="BF3" s="364"/>
      <c r="BG3" s="364"/>
      <c r="BH3" s="364"/>
      <c r="BI3" s="364"/>
      <c r="BJ3" s="364"/>
      <c r="BK3" s="364"/>
      <c r="BL3" s="364"/>
      <c r="BM3" s="364"/>
      <c r="BN3" s="364"/>
      <c r="BO3" s="364"/>
      <c r="BP3" s="364"/>
      <c r="BQ3" s="364"/>
      <c r="BR3" s="364"/>
      <c r="BS3" s="364"/>
      <c r="BT3" s="364"/>
      <c r="BU3" s="364"/>
      <c r="BV3" s="364"/>
      <c r="BW3" s="364"/>
      <c r="BX3" s="364"/>
      <c r="BY3" s="364"/>
      <c r="BZ3" s="364"/>
      <c r="CA3" s="364"/>
      <c r="CB3" s="364"/>
      <c r="CC3" s="364"/>
      <c r="CD3" s="364"/>
      <c r="CE3" s="364"/>
      <c r="CF3" s="364"/>
      <c r="CG3" s="364"/>
      <c r="CH3" s="364"/>
      <c r="CI3" s="364"/>
      <c r="CJ3" s="364"/>
      <c r="CK3" s="364"/>
      <c r="CL3" s="364"/>
      <c r="CM3" s="364"/>
      <c r="CN3" s="364"/>
      <c r="CO3" s="364"/>
      <c r="CP3" s="364"/>
      <c r="CQ3" s="364"/>
      <c r="CR3" s="364"/>
      <c r="CS3" s="364"/>
      <c r="CT3" s="364"/>
      <c r="CU3" s="364"/>
      <c r="CV3" s="364"/>
      <c r="CW3" s="364"/>
      <c r="CX3" s="364"/>
      <c r="CY3" s="364"/>
      <c r="CZ3" s="364"/>
      <c r="DA3" s="364"/>
      <c r="DB3" s="364"/>
      <c r="DC3" s="364"/>
      <c r="DD3" s="364"/>
      <c r="DE3" s="364"/>
      <c r="DF3" s="364"/>
      <c r="DG3" s="364"/>
      <c r="DH3" s="364"/>
      <c r="DI3" s="364"/>
      <c r="DJ3" s="364"/>
      <c r="DK3" s="364"/>
      <c r="DL3" s="364"/>
      <c r="DM3" s="364"/>
      <c r="DN3" s="364"/>
      <c r="DO3" s="364"/>
      <c r="DP3" s="364"/>
      <c r="DQ3" s="364"/>
      <c r="DR3" s="364"/>
      <c r="DS3" s="364"/>
      <c r="DT3" s="364"/>
      <c r="DU3" s="364"/>
      <c r="DV3" s="364"/>
      <c r="DW3" s="364"/>
      <c r="DX3" s="364"/>
      <c r="DY3" s="364"/>
      <c r="DZ3" s="364"/>
      <c r="EA3" s="364"/>
      <c r="EB3" s="364"/>
      <c r="EC3" s="364"/>
      <c r="ED3" s="364"/>
      <c r="EE3" s="364"/>
      <c r="EF3" s="364"/>
      <c r="EG3" s="364"/>
      <c r="EH3" s="364"/>
      <c r="EI3" s="364"/>
      <c r="EJ3" s="364"/>
      <c r="EK3" s="364"/>
      <c r="EL3" s="364"/>
      <c r="EM3" s="364"/>
      <c r="EN3" s="364"/>
      <c r="EO3" s="364"/>
      <c r="EP3" s="364"/>
      <c r="EQ3" s="364"/>
      <c r="ER3" s="364"/>
      <c r="ES3" s="364"/>
      <c r="ET3" s="364"/>
      <c r="EU3" s="364"/>
      <c r="EV3" s="364"/>
      <c r="EW3" s="364"/>
      <c r="EX3" s="364"/>
      <c r="EY3" s="364"/>
      <c r="EZ3" s="364"/>
      <c r="FA3" s="364"/>
      <c r="FB3" s="364"/>
      <c r="FC3" s="364"/>
      <c r="FD3" s="364"/>
      <c r="FE3" s="364"/>
    </row>
    <row r="4" spans="1:161" ht="3" customHeight="1" x14ac:dyDescent="0.2"/>
    <row r="5" spans="1:161" ht="14.25" customHeight="1" x14ac:dyDescent="0.2">
      <c r="A5" s="244" t="s">
        <v>35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5"/>
      <c r="BC5" s="245"/>
      <c r="BD5" s="245"/>
      <c r="BE5" s="245"/>
      <c r="BF5" s="245"/>
      <c r="BG5" s="245"/>
      <c r="BH5" s="245"/>
      <c r="BI5" s="245"/>
      <c r="BJ5" s="245"/>
      <c r="BK5" s="245"/>
      <c r="BL5" s="245"/>
      <c r="BM5" s="245"/>
      <c r="BN5" s="245"/>
      <c r="BO5" s="245"/>
      <c r="BP5" s="245"/>
      <c r="BQ5" s="245"/>
      <c r="BR5" s="245"/>
      <c r="BS5" s="245"/>
      <c r="BT5" s="245"/>
      <c r="BU5" s="245"/>
      <c r="BV5" s="245"/>
      <c r="BW5" s="245"/>
      <c r="BX5" s="245"/>
      <c r="BY5" s="246"/>
      <c r="BZ5" s="244" t="s">
        <v>23</v>
      </c>
      <c r="CA5" s="245"/>
      <c r="CB5" s="245"/>
      <c r="CC5" s="245"/>
      <c r="CD5" s="245"/>
      <c r="CE5" s="245"/>
      <c r="CF5" s="245"/>
      <c r="CG5" s="245"/>
      <c r="CH5" s="246"/>
      <c r="CI5" s="250" t="s">
        <v>197</v>
      </c>
      <c r="CJ5" s="251"/>
      <c r="CK5" s="251"/>
      <c r="CL5" s="251"/>
      <c r="CM5" s="251"/>
      <c r="CN5" s="251"/>
      <c r="CO5" s="251"/>
      <c r="CP5" s="251"/>
      <c r="CQ5" s="251"/>
      <c r="CR5" s="251"/>
      <c r="CS5" s="251"/>
      <c r="CT5" s="251"/>
      <c r="CU5" s="251"/>
      <c r="CV5" s="251"/>
      <c r="CW5" s="251"/>
      <c r="CX5" s="251"/>
      <c r="CY5" s="251"/>
      <c r="CZ5" s="251"/>
      <c r="DA5" s="251"/>
      <c r="DB5" s="251"/>
      <c r="DC5" s="251"/>
      <c r="DD5" s="251"/>
      <c r="DE5" s="251"/>
      <c r="DF5" s="251"/>
      <c r="DG5" s="251"/>
      <c r="DH5" s="251"/>
      <c r="DI5" s="251"/>
      <c r="DJ5" s="251"/>
      <c r="DK5" s="251"/>
      <c r="DL5" s="251"/>
      <c r="DM5" s="251"/>
      <c r="DN5" s="251"/>
      <c r="DO5" s="251"/>
      <c r="DP5" s="251"/>
      <c r="DQ5" s="251"/>
      <c r="DR5" s="251"/>
      <c r="DS5" s="251"/>
      <c r="DT5" s="251"/>
      <c r="DU5" s="251"/>
      <c r="DV5" s="251"/>
      <c r="DW5" s="251"/>
      <c r="DX5" s="251"/>
      <c r="DY5" s="251"/>
      <c r="DZ5" s="251"/>
      <c r="EA5" s="251"/>
      <c r="EB5" s="251"/>
      <c r="EC5" s="251"/>
      <c r="ED5" s="251"/>
      <c r="EE5" s="251"/>
      <c r="EF5" s="251"/>
      <c r="EG5" s="251"/>
      <c r="EH5" s="251"/>
      <c r="EI5" s="251"/>
      <c r="EJ5" s="251"/>
      <c r="EK5" s="251"/>
      <c r="EL5" s="251"/>
      <c r="EM5" s="251"/>
      <c r="EN5" s="251"/>
      <c r="EO5" s="251"/>
      <c r="EP5" s="251"/>
      <c r="EQ5" s="251"/>
      <c r="ER5" s="251"/>
      <c r="ES5" s="251"/>
      <c r="ET5" s="251"/>
      <c r="EU5" s="251"/>
      <c r="EV5" s="251"/>
      <c r="EW5" s="251"/>
      <c r="EX5" s="251"/>
      <c r="EY5" s="251"/>
      <c r="EZ5" s="251"/>
      <c r="FA5" s="251"/>
      <c r="FB5" s="251"/>
      <c r="FC5" s="251"/>
      <c r="FD5" s="251"/>
      <c r="FE5" s="252"/>
    </row>
    <row r="6" spans="1:161" ht="66.75" customHeight="1" x14ac:dyDescent="0.2">
      <c r="A6" s="247"/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8"/>
      <c r="AR6" s="248"/>
      <c r="AS6" s="248"/>
      <c r="AT6" s="248"/>
      <c r="AU6" s="248"/>
      <c r="AV6" s="248"/>
      <c r="AW6" s="248"/>
      <c r="AX6" s="248"/>
      <c r="AY6" s="248"/>
      <c r="AZ6" s="248"/>
      <c r="BA6" s="248"/>
      <c r="BB6" s="248"/>
      <c r="BC6" s="248"/>
      <c r="BD6" s="248"/>
      <c r="BE6" s="248"/>
      <c r="BF6" s="248"/>
      <c r="BG6" s="248"/>
      <c r="BH6" s="248"/>
      <c r="BI6" s="248"/>
      <c r="BJ6" s="248"/>
      <c r="BK6" s="248"/>
      <c r="BL6" s="248"/>
      <c r="BM6" s="248"/>
      <c r="BN6" s="248"/>
      <c r="BO6" s="248"/>
      <c r="BP6" s="248"/>
      <c r="BQ6" s="248"/>
      <c r="BR6" s="248"/>
      <c r="BS6" s="248"/>
      <c r="BT6" s="248"/>
      <c r="BU6" s="248"/>
      <c r="BV6" s="248"/>
      <c r="BW6" s="248"/>
      <c r="BX6" s="248"/>
      <c r="BY6" s="249"/>
      <c r="BZ6" s="247"/>
      <c r="CA6" s="248"/>
      <c r="CB6" s="248"/>
      <c r="CC6" s="248"/>
      <c r="CD6" s="248"/>
      <c r="CE6" s="248"/>
      <c r="CF6" s="248"/>
      <c r="CG6" s="248"/>
      <c r="CH6" s="249"/>
      <c r="CI6" s="247" t="s">
        <v>262</v>
      </c>
      <c r="CJ6" s="248"/>
      <c r="CK6" s="248"/>
      <c r="CL6" s="248"/>
      <c r="CM6" s="248"/>
      <c r="CN6" s="248"/>
      <c r="CO6" s="248"/>
      <c r="CP6" s="248"/>
      <c r="CQ6" s="248"/>
      <c r="CR6" s="248"/>
      <c r="CS6" s="248"/>
      <c r="CT6" s="248"/>
      <c r="CU6" s="248"/>
      <c r="CV6" s="248"/>
      <c r="CW6" s="249"/>
      <c r="CX6" s="247" t="s">
        <v>198</v>
      </c>
      <c r="CY6" s="248"/>
      <c r="CZ6" s="248"/>
      <c r="DA6" s="248"/>
      <c r="DB6" s="248"/>
      <c r="DC6" s="248"/>
      <c r="DD6" s="248"/>
      <c r="DE6" s="248"/>
      <c r="DF6" s="248"/>
      <c r="DG6" s="248"/>
      <c r="DH6" s="248"/>
      <c r="DI6" s="248"/>
      <c r="DJ6" s="248"/>
      <c r="DK6" s="248"/>
      <c r="DL6" s="249"/>
      <c r="DM6" s="247" t="s">
        <v>429</v>
      </c>
      <c r="DN6" s="248"/>
      <c r="DO6" s="248"/>
      <c r="DP6" s="248"/>
      <c r="DQ6" s="248"/>
      <c r="DR6" s="248"/>
      <c r="DS6" s="248"/>
      <c r="DT6" s="248"/>
      <c r="DU6" s="248"/>
      <c r="DV6" s="248"/>
      <c r="DW6" s="248"/>
      <c r="DX6" s="248"/>
      <c r="DY6" s="248"/>
      <c r="DZ6" s="248"/>
      <c r="EA6" s="249"/>
      <c r="EB6" s="247" t="s">
        <v>427</v>
      </c>
      <c r="EC6" s="248"/>
      <c r="ED6" s="248"/>
      <c r="EE6" s="248"/>
      <c r="EF6" s="248"/>
      <c r="EG6" s="248"/>
      <c r="EH6" s="248"/>
      <c r="EI6" s="248"/>
      <c r="EJ6" s="248"/>
      <c r="EK6" s="248"/>
      <c r="EL6" s="248"/>
      <c r="EM6" s="248"/>
      <c r="EN6" s="248"/>
      <c r="EO6" s="248"/>
      <c r="EP6" s="249"/>
      <c r="EQ6" s="247" t="s">
        <v>428</v>
      </c>
      <c r="ER6" s="248"/>
      <c r="ES6" s="248"/>
      <c r="ET6" s="248"/>
      <c r="EU6" s="248"/>
      <c r="EV6" s="248"/>
      <c r="EW6" s="248"/>
      <c r="EX6" s="248"/>
      <c r="EY6" s="248"/>
      <c r="EZ6" s="248"/>
      <c r="FA6" s="248"/>
      <c r="FB6" s="248"/>
      <c r="FC6" s="248"/>
      <c r="FD6" s="248"/>
      <c r="FE6" s="249"/>
    </row>
    <row r="7" spans="1:161" x14ac:dyDescent="0.2">
      <c r="A7" s="207">
        <v>1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G7" s="208"/>
      <c r="BH7" s="208"/>
      <c r="BI7" s="208"/>
      <c r="BJ7" s="208"/>
      <c r="BK7" s="208"/>
      <c r="BL7" s="208"/>
      <c r="BM7" s="208"/>
      <c r="BN7" s="208"/>
      <c r="BO7" s="208"/>
      <c r="BP7" s="208"/>
      <c r="BQ7" s="208"/>
      <c r="BR7" s="208"/>
      <c r="BS7" s="208"/>
      <c r="BT7" s="208"/>
      <c r="BU7" s="208"/>
      <c r="BV7" s="208"/>
      <c r="BW7" s="208"/>
      <c r="BX7" s="208"/>
      <c r="BY7" s="209"/>
      <c r="BZ7" s="207">
        <v>2</v>
      </c>
      <c r="CA7" s="208"/>
      <c r="CB7" s="208"/>
      <c r="CC7" s="208"/>
      <c r="CD7" s="208"/>
      <c r="CE7" s="208"/>
      <c r="CF7" s="208"/>
      <c r="CG7" s="208"/>
      <c r="CH7" s="209"/>
      <c r="CI7" s="207">
        <v>3</v>
      </c>
      <c r="CJ7" s="208"/>
      <c r="CK7" s="208"/>
      <c r="CL7" s="208"/>
      <c r="CM7" s="208"/>
      <c r="CN7" s="208"/>
      <c r="CO7" s="208"/>
      <c r="CP7" s="208"/>
      <c r="CQ7" s="208"/>
      <c r="CR7" s="208"/>
      <c r="CS7" s="208"/>
      <c r="CT7" s="208"/>
      <c r="CU7" s="208"/>
      <c r="CV7" s="208"/>
      <c r="CW7" s="209"/>
      <c r="CX7" s="207">
        <v>4</v>
      </c>
      <c r="CY7" s="208"/>
      <c r="CZ7" s="208"/>
      <c r="DA7" s="208"/>
      <c r="DB7" s="208"/>
      <c r="DC7" s="208"/>
      <c r="DD7" s="208"/>
      <c r="DE7" s="208"/>
      <c r="DF7" s="208"/>
      <c r="DG7" s="208"/>
      <c r="DH7" s="208"/>
      <c r="DI7" s="208"/>
      <c r="DJ7" s="208"/>
      <c r="DK7" s="208"/>
      <c r="DL7" s="209"/>
      <c r="DM7" s="207">
        <v>5</v>
      </c>
      <c r="DN7" s="208"/>
      <c r="DO7" s="208"/>
      <c r="DP7" s="208"/>
      <c r="DQ7" s="208"/>
      <c r="DR7" s="208"/>
      <c r="DS7" s="208"/>
      <c r="DT7" s="208"/>
      <c r="DU7" s="208"/>
      <c r="DV7" s="208"/>
      <c r="DW7" s="208"/>
      <c r="DX7" s="208"/>
      <c r="DY7" s="208"/>
      <c r="DZ7" s="208"/>
      <c r="EA7" s="209"/>
      <c r="EB7" s="207">
        <v>6</v>
      </c>
      <c r="EC7" s="208"/>
      <c r="ED7" s="208"/>
      <c r="EE7" s="208"/>
      <c r="EF7" s="208"/>
      <c r="EG7" s="208"/>
      <c r="EH7" s="208"/>
      <c r="EI7" s="208"/>
      <c r="EJ7" s="208"/>
      <c r="EK7" s="208"/>
      <c r="EL7" s="208"/>
      <c r="EM7" s="208"/>
      <c r="EN7" s="208"/>
      <c r="EO7" s="208"/>
      <c r="EP7" s="209"/>
      <c r="EQ7" s="207">
        <v>7</v>
      </c>
      <c r="ER7" s="208"/>
      <c r="ES7" s="208"/>
      <c r="ET7" s="208"/>
      <c r="EU7" s="208"/>
      <c r="EV7" s="208"/>
      <c r="EW7" s="208"/>
      <c r="EX7" s="208"/>
      <c r="EY7" s="208"/>
      <c r="EZ7" s="208"/>
      <c r="FA7" s="208"/>
      <c r="FB7" s="208"/>
      <c r="FC7" s="208"/>
      <c r="FD7" s="208"/>
      <c r="FE7" s="209"/>
    </row>
    <row r="8" spans="1:161" x14ac:dyDescent="0.2">
      <c r="A8" s="43"/>
      <c r="B8" s="242" t="s">
        <v>194</v>
      </c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2"/>
      <c r="AZ8" s="242"/>
      <c r="BA8" s="242"/>
      <c r="BB8" s="242"/>
      <c r="BC8" s="242"/>
      <c r="BD8" s="242"/>
      <c r="BE8" s="242"/>
      <c r="BF8" s="242"/>
      <c r="BG8" s="242"/>
      <c r="BH8" s="242"/>
      <c r="BI8" s="242"/>
      <c r="BJ8" s="242"/>
      <c r="BK8" s="242"/>
      <c r="BL8" s="242"/>
      <c r="BM8" s="242"/>
      <c r="BN8" s="242"/>
      <c r="BO8" s="242"/>
      <c r="BP8" s="242"/>
      <c r="BQ8" s="242"/>
      <c r="BR8" s="242"/>
      <c r="BS8" s="242"/>
      <c r="BT8" s="242"/>
      <c r="BU8" s="242"/>
      <c r="BV8" s="242"/>
      <c r="BW8" s="242"/>
      <c r="BX8" s="242"/>
      <c r="BY8" s="243"/>
      <c r="BZ8" s="183" t="s">
        <v>39</v>
      </c>
      <c r="CA8" s="184"/>
      <c r="CB8" s="184"/>
      <c r="CC8" s="184"/>
      <c r="CD8" s="184"/>
      <c r="CE8" s="184"/>
      <c r="CF8" s="184"/>
      <c r="CG8" s="184"/>
      <c r="CH8" s="185"/>
      <c r="CI8" s="282">
        <v>1</v>
      </c>
      <c r="CJ8" s="283"/>
      <c r="CK8" s="283"/>
      <c r="CL8" s="283"/>
      <c r="CM8" s="283"/>
      <c r="CN8" s="283"/>
      <c r="CO8" s="283"/>
      <c r="CP8" s="283"/>
      <c r="CQ8" s="283"/>
      <c r="CR8" s="283"/>
      <c r="CS8" s="283"/>
      <c r="CT8" s="283"/>
      <c r="CU8" s="283"/>
      <c r="CV8" s="283"/>
      <c r="CW8" s="284"/>
      <c r="CX8" s="282">
        <v>2</v>
      </c>
      <c r="CY8" s="283"/>
      <c r="CZ8" s="283"/>
      <c r="DA8" s="283"/>
      <c r="DB8" s="283"/>
      <c r="DC8" s="283"/>
      <c r="DD8" s="283"/>
      <c r="DE8" s="283"/>
      <c r="DF8" s="283"/>
      <c r="DG8" s="283"/>
      <c r="DH8" s="283"/>
      <c r="DI8" s="283"/>
      <c r="DJ8" s="283"/>
      <c r="DK8" s="283"/>
      <c r="DL8" s="284"/>
      <c r="DM8" s="282">
        <v>2</v>
      </c>
      <c r="DN8" s="283"/>
      <c r="DO8" s="283"/>
      <c r="DP8" s="283"/>
      <c r="DQ8" s="283"/>
      <c r="DR8" s="283"/>
      <c r="DS8" s="283"/>
      <c r="DT8" s="283"/>
      <c r="DU8" s="283"/>
      <c r="DV8" s="283"/>
      <c r="DW8" s="283"/>
      <c r="DX8" s="283"/>
      <c r="DY8" s="283"/>
      <c r="DZ8" s="283"/>
      <c r="EA8" s="284"/>
      <c r="EB8" s="282">
        <v>2</v>
      </c>
      <c r="EC8" s="283"/>
      <c r="ED8" s="283"/>
      <c r="EE8" s="283"/>
      <c r="EF8" s="283"/>
      <c r="EG8" s="283"/>
      <c r="EH8" s="283"/>
      <c r="EI8" s="283"/>
      <c r="EJ8" s="283"/>
      <c r="EK8" s="283"/>
      <c r="EL8" s="283"/>
      <c r="EM8" s="283"/>
      <c r="EN8" s="283"/>
      <c r="EO8" s="283"/>
      <c r="EP8" s="284"/>
      <c r="EQ8" s="282">
        <v>2</v>
      </c>
      <c r="ER8" s="283"/>
      <c r="ES8" s="283"/>
      <c r="ET8" s="283"/>
      <c r="EU8" s="283"/>
      <c r="EV8" s="283"/>
      <c r="EW8" s="283"/>
      <c r="EX8" s="283"/>
      <c r="EY8" s="283"/>
      <c r="EZ8" s="283"/>
      <c r="FA8" s="283"/>
      <c r="FB8" s="283"/>
      <c r="FC8" s="283"/>
      <c r="FD8" s="283"/>
      <c r="FE8" s="284"/>
    </row>
    <row r="9" spans="1:161" ht="12" customHeight="1" x14ac:dyDescent="0.2">
      <c r="A9" s="46"/>
      <c r="B9" s="242" t="s">
        <v>195</v>
      </c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2"/>
      <c r="BA9" s="242"/>
      <c r="BB9" s="242"/>
      <c r="BC9" s="242"/>
      <c r="BD9" s="242"/>
      <c r="BE9" s="242"/>
      <c r="BF9" s="242"/>
      <c r="BG9" s="242"/>
      <c r="BH9" s="242"/>
      <c r="BI9" s="242"/>
      <c r="BJ9" s="242"/>
      <c r="BK9" s="242"/>
      <c r="BL9" s="242"/>
      <c r="BM9" s="242"/>
      <c r="BN9" s="242"/>
      <c r="BO9" s="242"/>
      <c r="BP9" s="242"/>
      <c r="BQ9" s="242"/>
      <c r="BR9" s="242"/>
      <c r="BS9" s="242"/>
      <c r="BT9" s="242"/>
      <c r="BU9" s="242"/>
      <c r="BV9" s="242"/>
      <c r="BW9" s="242"/>
      <c r="BX9" s="242"/>
      <c r="BY9" s="243"/>
      <c r="BZ9" s="183" t="s">
        <v>40</v>
      </c>
      <c r="CA9" s="184"/>
      <c r="CB9" s="184"/>
      <c r="CC9" s="184"/>
      <c r="CD9" s="184"/>
      <c r="CE9" s="184"/>
      <c r="CF9" s="184"/>
      <c r="CG9" s="184"/>
      <c r="CH9" s="185"/>
      <c r="CI9" s="282">
        <v>1</v>
      </c>
      <c r="CJ9" s="283"/>
      <c r="CK9" s="283"/>
      <c r="CL9" s="283"/>
      <c r="CM9" s="283"/>
      <c r="CN9" s="283"/>
      <c r="CO9" s="283"/>
      <c r="CP9" s="283"/>
      <c r="CQ9" s="283"/>
      <c r="CR9" s="283"/>
      <c r="CS9" s="283"/>
      <c r="CT9" s="283"/>
      <c r="CU9" s="283"/>
      <c r="CV9" s="283"/>
      <c r="CW9" s="284"/>
      <c r="CX9" s="282">
        <v>2</v>
      </c>
      <c r="CY9" s="283"/>
      <c r="CZ9" s="283"/>
      <c r="DA9" s="283"/>
      <c r="DB9" s="283"/>
      <c r="DC9" s="283"/>
      <c r="DD9" s="283"/>
      <c r="DE9" s="283"/>
      <c r="DF9" s="283"/>
      <c r="DG9" s="283"/>
      <c r="DH9" s="283"/>
      <c r="DI9" s="283"/>
      <c r="DJ9" s="283"/>
      <c r="DK9" s="283"/>
      <c r="DL9" s="284"/>
      <c r="DM9" s="282">
        <v>2</v>
      </c>
      <c r="DN9" s="283"/>
      <c r="DO9" s="283"/>
      <c r="DP9" s="283"/>
      <c r="DQ9" s="283"/>
      <c r="DR9" s="283"/>
      <c r="DS9" s="283"/>
      <c r="DT9" s="283"/>
      <c r="DU9" s="283"/>
      <c r="DV9" s="283"/>
      <c r="DW9" s="283"/>
      <c r="DX9" s="283"/>
      <c r="DY9" s="283"/>
      <c r="DZ9" s="283"/>
      <c r="EA9" s="284"/>
      <c r="EB9" s="282">
        <v>1</v>
      </c>
      <c r="EC9" s="283"/>
      <c r="ED9" s="283"/>
      <c r="EE9" s="283"/>
      <c r="EF9" s="283"/>
      <c r="EG9" s="283"/>
      <c r="EH9" s="283"/>
      <c r="EI9" s="283"/>
      <c r="EJ9" s="283"/>
      <c r="EK9" s="283"/>
      <c r="EL9" s="283"/>
      <c r="EM9" s="283"/>
      <c r="EN9" s="283"/>
      <c r="EO9" s="283"/>
      <c r="EP9" s="284"/>
      <c r="EQ9" s="282">
        <v>1</v>
      </c>
      <c r="ER9" s="283"/>
      <c r="ES9" s="283"/>
      <c r="ET9" s="283"/>
      <c r="EU9" s="283"/>
      <c r="EV9" s="283"/>
      <c r="EW9" s="283"/>
      <c r="EX9" s="283"/>
      <c r="EY9" s="283"/>
      <c r="EZ9" s="283"/>
      <c r="FA9" s="283"/>
      <c r="FB9" s="283"/>
      <c r="FC9" s="283"/>
      <c r="FD9" s="283"/>
      <c r="FE9" s="284"/>
    </row>
    <row r="10" spans="1:161" ht="15" customHeight="1" x14ac:dyDescent="0.2"/>
    <row r="11" spans="1:161" ht="15" customHeight="1" x14ac:dyDescent="0.2"/>
    <row r="12" spans="1:161" s="37" customFormat="1" ht="15.75" x14ac:dyDescent="0.25">
      <c r="A12" s="190" t="s">
        <v>199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0"/>
      <c r="CR12" s="190"/>
      <c r="CS12" s="190"/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0"/>
      <c r="DH12" s="190"/>
      <c r="DI12" s="190"/>
      <c r="DJ12" s="190"/>
      <c r="DK12" s="190"/>
      <c r="DL12" s="190"/>
      <c r="DM12" s="190"/>
      <c r="DN12" s="190"/>
      <c r="DO12" s="190"/>
      <c r="DP12" s="190"/>
      <c r="DQ12" s="190"/>
      <c r="DR12" s="190"/>
      <c r="DS12" s="190"/>
      <c r="DT12" s="190"/>
      <c r="DU12" s="190"/>
      <c r="DV12" s="190"/>
      <c r="DW12" s="190"/>
      <c r="DX12" s="190"/>
      <c r="DY12" s="190"/>
      <c r="DZ12" s="190"/>
      <c r="EA12" s="190"/>
      <c r="EB12" s="190"/>
      <c r="EC12" s="190"/>
      <c r="ED12" s="190"/>
      <c r="EE12" s="190"/>
      <c r="EF12" s="190"/>
      <c r="EG12" s="190"/>
      <c r="EH12" s="190"/>
      <c r="EI12" s="190"/>
      <c r="EJ12" s="190"/>
      <c r="EK12" s="190"/>
      <c r="EL12" s="190"/>
      <c r="EM12" s="190"/>
      <c r="EN12" s="190"/>
      <c r="EO12" s="190"/>
      <c r="EP12" s="190"/>
      <c r="EQ12" s="190"/>
      <c r="ER12" s="190"/>
      <c r="ES12" s="190"/>
      <c r="ET12" s="190"/>
      <c r="EU12" s="190"/>
      <c r="EV12" s="190"/>
      <c r="EW12" s="190"/>
      <c r="EX12" s="190"/>
      <c r="EY12" s="190"/>
      <c r="EZ12" s="190"/>
      <c r="FA12" s="190"/>
      <c r="FB12" s="41"/>
      <c r="FC12" s="41"/>
      <c r="FD12" s="41"/>
      <c r="FE12" s="41"/>
    </row>
    <row r="13" spans="1:161" ht="15" customHeight="1" x14ac:dyDescent="0.2">
      <c r="FA13" s="35" t="s">
        <v>38</v>
      </c>
    </row>
    <row r="14" spans="1:161" ht="53.25" customHeight="1" x14ac:dyDescent="0.2">
      <c r="A14" s="389" t="s">
        <v>35</v>
      </c>
      <c r="B14" s="389"/>
      <c r="C14" s="389"/>
      <c r="D14" s="389"/>
      <c r="E14" s="389"/>
      <c r="F14" s="389"/>
      <c r="G14" s="389"/>
      <c r="H14" s="389"/>
      <c r="I14" s="389"/>
      <c r="J14" s="389"/>
      <c r="K14" s="389"/>
      <c r="L14" s="389"/>
      <c r="M14" s="389"/>
      <c r="N14" s="389"/>
      <c r="O14" s="389"/>
      <c r="P14" s="389"/>
      <c r="Q14" s="389"/>
      <c r="R14" s="389"/>
      <c r="S14" s="389"/>
      <c r="T14" s="389"/>
      <c r="U14" s="389"/>
      <c r="V14" s="389"/>
      <c r="W14" s="389"/>
      <c r="X14" s="389"/>
      <c r="Y14" s="389"/>
      <c r="Z14" s="389"/>
      <c r="AA14" s="389"/>
      <c r="AB14" s="389"/>
      <c r="AC14" s="389"/>
      <c r="AD14" s="389"/>
      <c r="AE14" s="389"/>
      <c r="AF14" s="389"/>
      <c r="AG14" s="389"/>
      <c r="AH14" s="389"/>
      <c r="AI14" s="389"/>
      <c r="AJ14" s="389"/>
      <c r="AK14" s="389"/>
      <c r="AL14" s="389"/>
      <c r="AM14" s="389"/>
      <c r="AN14" s="389"/>
      <c r="AO14" s="389"/>
      <c r="AP14" s="389"/>
      <c r="AQ14" s="389"/>
      <c r="AR14" s="389"/>
      <c r="AS14" s="389"/>
      <c r="AT14" s="389"/>
      <c r="AU14" s="389"/>
      <c r="AV14" s="389"/>
      <c r="AW14" s="389"/>
      <c r="AX14" s="389"/>
      <c r="AY14" s="389"/>
      <c r="AZ14" s="389"/>
      <c r="BA14" s="389"/>
      <c r="BB14" s="389"/>
      <c r="BC14" s="389"/>
      <c r="BD14" s="389"/>
      <c r="BE14" s="389"/>
      <c r="BF14" s="389"/>
      <c r="BG14" s="250" t="s">
        <v>36</v>
      </c>
      <c r="BH14" s="251"/>
      <c r="BI14" s="251"/>
      <c r="BJ14" s="251"/>
      <c r="BK14" s="251"/>
      <c r="BL14" s="251"/>
      <c r="BM14" s="251"/>
      <c r="BN14" s="252"/>
      <c r="BO14" s="250" t="s">
        <v>430</v>
      </c>
      <c r="BP14" s="251"/>
      <c r="BQ14" s="251"/>
      <c r="BR14" s="251"/>
      <c r="BS14" s="251"/>
      <c r="BT14" s="251"/>
      <c r="BU14" s="251"/>
      <c r="BV14" s="251"/>
      <c r="BW14" s="251"/>
      <c r="BX14" s="251"/>
      <c r="BY14" s="251"/>
      <c r="BZ14" s="251"/>
      <c r="CA14" s="251"/>
      <c r="CB14" s="251"/>
      <c r="CC14" s="251"/>
      <c r="CD14" s="251"/>
      <c r="CE14" s="251"/>
      <c r="CF14" s="252"/>
      <c r="CG14" s="250" t="s">
        <v>431</v>
      </c>
      <c r="CH14" s="251"/>
      <c r="CI14" s="251"/>
      <c r="CJ14" s="251"/>
      <c r="CK14" s="251"/>
      <c r="CL14" s="251"/>
      <c r="CM14" s="251"/>
      <c r="CN14" s="251"/>
      <c r="CO14" s="251"/>
      <c r="CP14" s="251"/>
      <c r="CQ14" s="251"/>
      <c r="CR14" s="251"/>
      <c r="CS14" s="251"/>
      <c r="CT14" s="251"/>
      <c r="CU14" s="251"/>
      <c r="CV14" s="251"/>
      <c r="CW14" s="251"/>
      <c r="CX14" s="252"/>
      <c r="CY14" s="250" t="s">
        <v>201</v>
      </c>
      <c r="CZ14" s="251"/>
      <c r="DA14" s="251"/>
      <c r="DB14" s="251"/>
      <c r="DC14" s="251"/>
      <c r="DD14" s="251"/>
      <c r="DE14" s="251"/>
      <c r="DF14" s="251"/>
      <c r="DG14" s="251"/>
      <c r="DH14" s="251"/>
      <c r="DI14" s="251"/>
      <c r="DJ14" s="251"/>
      <c r="DK14" s="251"/>
      <c r="DL14" s="251"/>
      <c r="DM14" s="251"/>
      <c r="DN14" s="251"/>
      <c r="DO14" s="251"/>
      <c r="DP14" s="252"/>
      <c r="DQ14" s="250" t="s">
        <v>432</v>
      </c>
      <c r="DR14" s="251"/>
      <c r="DS14" s="251"/>
      <c r="DT14" s="251"/>
      <c r="DU14" s="251"/>
      <c r="DV14" s="251"/>
      <c r="DW14" s="251"/>
      <c r="DX14" s="251"/>
      <c r="DY14" s="251"/>
      <c r="DZ14" s="251"/>
      <c r="EA14" s="251"/>
      <c r="EB14" s="251"/>
      <c r="EC14" s="251"/>
      <c r="ED14" s="251"/>
      <c r="EE14" s="251"/>
      <c r="EF14" s="251"/>
      <c r="EG14" s="251"/>
      <c r="EH14" s="252"/>
      <c r="EI14" s="250" t="s">
        <v>200</v>
      </c>
      <c r="EJ14" s="251"/>
      <c r="EK14" s="251"/>
      <c r="EL14" s="251"/>
      <c r="EM14" s="251"/>
      <c r="EN14" s="251"/>
      <c r="EO14" s="251"/>
      <c r="EP14" s="251"/>
      <c r="EQ14" s="251"/>
      <c r="ER14" s="251"/>
      <c r="ES14" s="251"/>
      <c r="ET14" s="251"/>
      <c r="EU14" s="251"/>
      <c r="EV14" s="251"/>
      <c r="EW14" s="251"/>
      <c r="EX14" s="251"/>
      <c r="EY14" s="251"/>
      <c r="EZ14" s="251"/>
      <c r="FA14" s="252"/>
    </row>
    <row r="15" spans="1:161" x14ac:dyDescent="0.2">
      <c r="A15" s="388">
        <v>1</v>
      </c>
      <c r="B15" s="388"/>
      <c r="C15" s="388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  <c r="P15" s="388"/>
      <c r="Q15" s="388"/>
      <c r="R15" s="388"/>
      <c r="S15" s="388"/>
      <c r="T15" s="388"/>
      <c r="U15" s="388"/>
      <c r="V15" s="388"/>
      <c r="W15" s="388"/>
      <c r="X15" s="388"/>
      <c r="Y15" s="388"/>
      <c r="Z15" s="388"/>
      <c r="AA15" s="388"/>
      <c r="AB15" s="388"/>
      <c r="AC15" s="388"/>
      <c r="AD15" s="388"/>
      <c r="AE15" s="388"/>
      <c r="AF15" s="388"/>
      <c r="AG15" s="388"/>
      <c r="AH15" s="388"/>
      <c r="AI15" s="388"/>
      <c r="AJ15" s="388"/>
      <c r="AK15" s="388"/>
      <c r="AL15" s="388"/>
      <c r="AM15" s="388"/>
      <c r="AN15" s="388"/>
      <c r="AO15" s="388"/>
      <c r="AP15" s="388"/>
      <c r="AQ15" s="388"/>
      <c r="AR15" s="388"/>
      <c r="AS15" s="388"/>
      <c r="AT15" s="388"/>
      <c r="AU15" s="388"/>
      <c r="AV15" s="388"/>
      <c r="AW15" s="388"/>
      <c r="AX15" s="388"/>
      <c r="AY15" s="388"/>
      <c r="AZ15" s="388"/>
      <c r="BA15" s="388"/>
      <c r="BB15" s="388"/>
      <c r="BC15" s="388"/>
      <c r="BD15" s="388"/>
      <c r="BE15" s="388"/>
      <c r="BF15" s="388"/>
      <c r="BG15" s="207">
        <v>2</v>
      </c>
      <c r="BH15" s="208"/>
      <c r="BI15" s="208"/>
      <c r="BJ15" s="208"/>
      <c r="BK15" s="208"/>
      <c r="BL15" s="208"/>
      <c r="BM15" s="208"/>
      <c r="BN15" s="209"/>
      <c r="BO15" s="207">
        <v>3</v>
      </c>
      <c r="BP15" s="208"/>
      <c r="BQ15" s="208"/>
      <c r="BR15" s="208"/>
      <c r="BS15" s="208"/>
      <c r="BT15" s="208"/>
      <c r="BU15" s="208"/>
      <c r="BV15" s="208"/>
      <c r="BW15" s="208"/>
      <c r="BX15" s="208"/>
      <c r="BY15" s="208"/>
      <c r="BZ15" s="208"/>
      <c r="CA15" s="208"/>
      <c r="CB15" s="208"/>
      <c r="CC15" s="208"/>
      <c r="CD15" s="208"/>
      <c r="CE15" s="208"/>
      <c r="CF15" s="209"/>
      <c r="CG15" s="207">
        <v>4</v>
      </c>
      <c r="CH15" s="208"/>
      <c r="CI15" s="208"/>
      <c r="CJ15" s="208"/>
      <c r="CK15" s="208"/>
      <c r="CL15" s="208"/>
      <c r="CM15" s="208"/>
      <c r="CN15" s="208"/>
      <c r="CO15" s="208"/>
      <c r="CP15" s="208"/>
      <c r="CQ15" s="208"/>
      <c r="CR15" s="208"/>
      <c r="CS15" s="208"/>
      <c r="CT15" s="208"/>
      <c r="CU15" s="208"/>
      <c r="CV15" s="208"/>
      <c r="CW15" s="208"/>
      <c r="CX15" s="209"/>
      <c r="CY15" s="207">
        <v>5</v>
      </c>
      <c r="CZ15" s="208"/>
      <c r="DA15" s="208"/>
      <c r="DB15" s="208"/>
      <c r="DC15" s="208"/>
      <c r="DD15" s="208"/>
      <c r="DE15" s="208"/>
      <c r="DF15" s="208"/>
      <c r="DG15" s="208"/>
      <c r="DH15" s="208"/>
      <c r="DI15" s="208"/>
      <c r="DJ15" s="208"/>
      <c r="DK15" s="208"/>
      <c r="DL15" s="208"/>
      <c r="DM15" s="208"/>
      <c r="DN15" s="208"/>
      <c r="DO15" s="208"/>
      <c r="DP15" s="209"/>
      <c r="DQ15" s="207">
        <v>6</v>
      </c>
      <c r="DR15" s="208"/>
      <c r="DS15" s="208"/>
      <c r="DT15" s="208"/>
      <c r="DU15" s="208"/>
      <c r="DV15" s="208"/>
      <c r="DW15" s="208"/>
      <c r="DX15" s="208"/>
      <c r="DY15" s="208"/>
      <c r="DZ15" s="208"/>
      <c r="EA15" s="208"/>
      <c r="EB15" s="208"/>
      <c r="EC15" s="208"/>
      <c r="ED15" s="208"/>
      <c r="EE15" s="208"/>
      <c r="EF15" s="208"/>
      <c r="EG15" s="208"/>
      <c r="EH15" s="209"/>
      <c r="EI15" s="207">
        <v>7</v>
      </c>
      <c r="EJ15" s="208"/>
      <c r="EK15" s="208"/>
      <c r="EL15" s="208"/>
      <c r="EM15" s="208"/>
      <c r="EN15" s="208"/>
      <c r="EO15" s="208"/>
      <c r="EP15" s="208"/>
      <c r="EQ15" s="208"/>
      <c r="ER15" s="208"/>
      <c r="ES15" s="208"/>
      <c r="ET15" s="208"/>
      <c r="EU15" s="208"/>
      <c r="EV15" s="208"/>
      <c r="EW15" s="208"/>
      <c r="EX15" s="208"/>
      <c r="EY15" s="208"/>
      <c r="EZ15" s="208"/>
      <c r="FA15" s="209"/>
    </row>
    <row r="16" spans="1:161" x14ac:dyDescent="0.2">
      <c r="A16" s="36"/>
      <c r="B16" s="358" t="s">
        <v>382</v>
      </c>
      <c r="C16" s="358"/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358"/>
      <c r="P16" s="358"/>
      <c r="Q16" s="358"/>
      <c r="R16" s="358"/>
      <c r="S16" s="358"/>
      <c r="T16" s="358"/>
      <c r="U16" s="358"/>
      <c r="V16" s="358"/>
      <c r="W16" s="358"/>
      <c r="X16" s="358"/>
      <c r="Y16" s="358"/>
      <c r="Z16" s="358"/>
      <c r="AA16" s="358"/>
      <c r="AB16" s="358"/>
      <c r="AC16" s="358"/>
      <c r="AD16" s="358"/>
      <c r="AE16" s="358"/>
      <c r="AF16" s="358"/>
      <c r="AG16" s="358"/>
      <c r="AH16" s="358"/>
      <c r="AI16" s="358"/>
      <c r="AJ16" s="358"/>
      <c r="AK16" s="358"/>
      <c r="AL16" s="358"/>
      <c r="AM16" s="358"/>
      <c r="AN16" s="358"/>
      <c r="AO16" s="358"/>
      <c r="AP16" s="358"/>
      <c r="AQ16" s="358"/>
      <c r="AR16" s="358"/>
      <c r="AS16" s="358"/>
      <c r="AT16" s="358"/>
      <c r="AU16" s="358"/>
      <c r="AV16" s="358"/>
      <c r="AW16" s="358"/>
      <c r="AX16" s="358"/>
      <c r="AY16" s="358"/>
      <c r="AZ16" s="358"/>
      <c r="BA16" s="358"/>
      <c r="BB16" s="358"/>
      <c r="BC16" s="358"/>
      <c r="BD16" s="358"/>
      <c r="BE16" s="358"/>
      <c r="BF16" s="359"/>
      <c r="BG16" s="183" t="s">
        <v>39</v>
      </c>
      <c r="BH16" s="184"/>
      <c r="BI16" s="184"/>
      <c r="BJ16" s="184"/>
      <c r="BK16" s="184"/>
      <c r="BL16" s="184"/>
      <c r="BM16" s="184"/>
      <c r="BN16" s="185"/>
      <c r="BO16" s="282">
        <v>300</v>
      </c>
      <c r="BP16" s="283"/>
      <c r="BQ16" s="283"/>
      <c r="BR16" s="283"/>
      <c r="BS16" s="283"/>
      <c r="BT16" s="283"/>
      <c r="BU16" s="283"/>
      <c r="BV16" s="283"/>
      <c r="BW16" s="283"/>
      <c r="BX16" s="283"/>
      <c r="BY16" s="283"/>
      <c r="BZ16" s="283"/>
      <c r="CA16" s="283"/>
      <c r="CB16" s="283"/>
      <c r="CC16" s="283"/>
      <c r="CD16" s="283"/>
      <c r="CE16" s="283"/>
      <c r="CF16" s="284"/>
      <c r="CG16" s="282">
        <v>400</v>
      </c>
      <c r="CH16" s="283"/>
      <c r="CI16" s="283"/>
      <c r="CJ16" s="283"/>
      <c r="CK16" s="283"/>
      <c r="CL16" s="283"/>
      <c r="CM16" s="283"/>
      <c r="CN16" s="283"/>
      <c r="CO16" s="283"/>
      <c r="CP16" s="283"/>
      <c r="CQ16" s="283"/>
      <c r="CR16" s="283"/>
      <c r="CS16" s="283"/>
      <c r="CT16" s="283"/>
      <c r="CU16" s="283"/>
      <c r="CV16" s="283"/>
      <c r="CW16" s="283"/>
      <c r="CX16" s="284"/>
      <c r="CY16" s="282">
        <v>1020</v>
      </c>
      <c r="CZ16" s="283"/>
      <c r="DA16" s="283"/>
      <c r="DB16" s="283"/>
      <c r="DC16" s="283"/>
      <c r="DD16" s="283"/>
      <c r="DE16" s="283"/>
      <c r="DF16" s="283"/>
      <c r="DG16" s="283"/>
      <c r="DH16" s="283"/>
      <c r="DI16" s="283"/>
      <c r="DJ16" s="283"/>
      <c r="DK16" s="283"/>
      <c r="DL16" s="283"/>
      <c r="DM16" s="283"/>
      <c r="DN16" s="283"/>
      <c r="DO16" s="283"/>
      <c r="DP16" s="284"/>
      <c r="DQ16" s="282">
        <v>980</v>
      </c>
      <c r="DR16" s="283"/>
      <c r="DS16" s="283"/>
      <c r="DT16" s="283"/>
      <c r="DU16" s="283"/>
      <c r="DV16" s="283"/>
      <c r="DW16" s="283"/>
      <c r="DX16" s="283"/>
      <c r="DY16" s="283"/>
      <c r="DZ16" s="283"/>
      <c r="EA16" s="283"/>
      <c r="EB16" s="283"/>
      <c r="EC16" s="283"/>
      <c r="ED16" s="283"/>
      <c r="EE16" s="283"/>
      <c r="EF16" s="283"/>
      <c r="EG16" s="283"/>
      <c r="EH16" s="284"/>
      <c r="EI16" s="282">
        <v>954</v>
      </c>
      <c r="EJ16" s="283"/>
      <c r="EK16" s="283"/>
      <c r="EL16" s="283"/>
      <c r="EM16" s="283"/>
      <c r="EN16" s="283"/>
      <c r="EO16" s="283"/>
      <c r="EP16" s="283"/>
      <c r="EQ16" s="283"/>
      <c r="ER16" s="283"/>
      <c r="ES16" s="283"/>
      <c r="ET16" s="283"/>
      <c r="EU16" s="283"/>
      <c r="EV16" s="283"/>
      <c r="EW16" s="283"/>
      <c r="EX16" s="283"/>
      <c r="EY16" s="283"/>
      <c r="EZ16" s="283"/>
      <c r="FA16" s="284"/>
    </row>
    <row r="17" spans="1:120" x14ac:dyDescent="0.2">
      <c r="A17" s="39"/>
      <c r="B17" s="198" t="s">
        <v>62</v>
      </c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9"/>
      <c r="BG17" s="169" t="s">
        <v>40</v>
      </c>
      <c r="BH17" s="170"/>
      <c r="BI17" s="170"/>
      <c r="BJ17" s="170"/>
      <c r="BK17" s="170"/>
      <c r="BL17" s="170"/>
      <c r="BM17" s="170"/>
      <c r="BN17" s="171"/>
      <c r="BO17" s="334">
        <v>350</v>
      </c>
      <c r="BP17" s="335"/>
      <c r="BQ17" s="335"/>
      <c r="BR17" s="335"/>
      <c r="BS17" s="335"/>
      <c r="BT17" s="335"/>
      <c r="BU17" s="335"/>
      <c r="BV17" s="335"/>
      <c r="BW17" s="335"/>
      <c r="BX17" s="335"/>
      <c r="BY17" s="335"/>
      <c r="BZ17" s="335"/>
      <c r="CA17" s="335"/>
      <c r="CB17" s="335"/>
      <c r="CC17" s="335"/>
      <c r="CD17" s="335"/>
      <c r="CE17" s="335"/>
      <c r="CF17" s="336"/>
      <c r="CG17" s="334">
        <v>320</v>
      </c>
      <c r="CH17" s="335"/>
      <c r="CI17" s="335"/>
      <c r="CJ17" s="335"/>
      <c r="CK17" s="335"/>
      <c r="CL17" s="335"/>
      <c r="CM17" s="335"/>
      <c r="CN17" s="335"/>
      <c r="CO17" s="335"/>
      <c r="CP17" s="335"/>
      <c r="CQ17" s="335"/>
      <c r="CR17" s="335"/>
      <c r="CS17" s="335"/>
      <c r="CT17" s="335"/>
      <c r="CU17" s="335"/>
      <c r="CV17" s="335"/>
      <c r="CW17" s="335"/>
      <c r="CX17" s="336"/>
      <c r="CY17" s="334">
        <v>980</v>
      </c>
      <c r="CZ17" s="335"/>
      <c r="DA17" s="335"/>
      <c r="DB17" s="335"/>
      <c r="DC17" s="335"/>
      <c r="DD17" s="335"/>
      <c r="DE17" s="335"/>
      <c r="DF17" s="335"/>
      <c r="DG17" s="335"/>
      <c r="DH17" s="335"/>
      <c r="DI17" s="335"/>
      <c r="DJ17" s="335"/>
      <c r="DK17" s="335"/>
      <c r="DL17" s="335"/>
      <c r="DM17" s="335"/>
      <c r="DN17" s="335"/>
      <c r="DO17" s="335"/>
      <c r="DP17" s="336"/>
    </row>
    <row r="18" spans="1:120" x14ac:dyDescent="0.2">
      <c r="A18" s="12"/>
      <c r="B18" s="369" t="s">
        <v>63</v>
      </c>
      <c r="C18" s="369"/>
      <c r="D18" s="369"/>
      <c r="E18" s="369"/>
      <c r="F18" s="369"/>
      <c r="G18" s="369"/>
      <c r="H18" s="369"/>
      <c r="I18" s="369"/>
      <c r="J18" s="369"/>
      <c r="K18" s="369"/>
      <c r="L18" s="369"/>
      <c r="M18" s="369"/>
      <c r="N18" s="369"/>
      <c r="O18" s="369"/>
      <c r="P18" s="369"/>
      <c r="Q18" s="369"/>
      <c r="R18" s="369"/>
      <c r="S18" s="369"/>
      <c r="T18" s="369"/>
      <c r="U18" s="369"/>
      <c r="V18" s="369"/>
      <c r="W18" s="369"/>
      <c r="X18" s="369"/>
      <c r="Y18" s="369"/>
      <c r="Z18" s="369"/>
      <c r="AA18" s="369"/>
      <c r="AB18" s="369"/>
      <c r="AC18" s="369"/>
      <c r="AD18" s="369"/>
      <c r="AE18" s="369"/>
      <c r="AF18" s="369"/>
      <c r="AG18" s="369"/>
      <c r="AH18" s="369"/>
      <c r="AI18" s="369"/>
      <c r="AJ18" s="369"/>
      <c r="AK18" s="369"/>
      <c r="AL18" s="369"/>
      <c r="AM18" s="369"/>
      <c r="AN18" s="369"/>
      <c r="AO18" s="369"/>
      <c r="AP18" s="369"/>
      <c r="AQ18" s="369"/>
      <c r="AR18" s="369"/>
      <c r="AS18" s="369"/>
      <c r="AT18" s="369"/>
      <c r="AU18" s="369"/>
      <c r="AV18" s="369"/>
      <c r="AW18" s="369"/>
      <c r="AX18" s="369"/>
      <c r="AY18" s="369"/>
      <c r="AZ18" s="369"/>
      <c r="BA18" s="369"/>
      <c r="BB18" s="369"/>
      <c r="BC18" s="369"/>
      <c r="BD18" s="369"/>
      <c r="BE18" s="369"/>
      <c r="BF18" s="370"/>
      <c r="BG18" s="172"/>
      <c r="BH18" s="113"/>
      <c r="BI18" s="113"/>
      <c r="BJ18" s="113"/>
      <c r="BK18" s="113"/>
      <c r="BL18" s="113"/>
      <c r="BM18" s="113"/>
      <c r="BN18" s="173"/>
      <c r="BO18" s="340"/>
      <c r="BP18" s="260"/>
      <c r="BQ18" s="260"/>
      <c r="BR18" s="260"/>
      <c r="BS18" s="260"/>
      <c r="BT18" s="260"/>
      <c r="BU18" s="260"/>
      <c r="BV18" s="260"/>
      <c r="BW18" s="260"/>
      <c r="BX18" s="260"/>
      <c r="BY18" s="260"/>
      <c r="BZ18" s="260"/>
      <c r="CA18" s="260"/>
      <c r="CB18" s="260"/>
      <c r="CC18" s="260"/>
      <c r="CD18" s="260"/>
      <c r="CE18" s="260"/>
      <c r="CF18" s="341"/>
      <c r="CG18" s="340"/>
      <c r="CH18" s="260"/>
      <c r="CI18" s="260"/>
      <c r="CJ18" s="260"/>
      <c r="CK18" s="260"/>
      <c r="CL18" s="260"/>
      <c r="CM18" s="260"/>
      <c r="CN18" s="260"/>
      <c r="CO18" s="260"/>
      <c r="CP18" s="260"/>
      <c r="CQ18" s="260"/>
      <c r="CR18" s="260"/>
      <c r="CS18" s="260"/>
      <c r="CT18" s="260"/>
      <c r="CU18" s="260"/>
      <c r="CV18" s="260"/>
      <c r="CW18" s="260"/>
      <c r="CX18" s="341"/>
      <c r="CY18" s="340"/>
      <c r="CZ18" s="260"/>
      <c r="DA18" s="260"/>
      <c r="DB18" s="260"/>
      <c r="DC18" s="260"/>
      <c r="DD18" s="260"/>
      <c r="DE18" s="260"/>
      <c r="DF18" s="260"/>
      <c r="DG18" s="260"/>
      <c r="DH18" s="260"/>
      <c r="DI18" s="260"/>
      <c r="DJ18" s="260"/>
      <c r="DK18" s="260"/>
      <c r="DL18" s="260"/>
      <c r="DM18" s="260"/>
      <c r="DN18" s="260"/>
      <c r="DO18" s="260"/>
      <c r="DP18" s="341"/>
    </row>
    <row r="19" spans="1:120" x14ac:dyDescent="0.2">
      <c r="A19" s="36"/>
      <c r="B19" s="188" t="s">
        <v>64</v>
      </c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188"/>
      <c r="BD19" s="188"/>
      <c r="BE19" s="188"/>
      <c r="BF19" s="189"/>
      <c r="BG19" s="183" t="s">
        <v>41</v>
      </c>
      <c r="BH19" s="184"/>
      <c r="BI19" s="184"/>
      <c r="BJ19" s="184"/>
      <c r="BK19" s="184"/>
      <c r="BL19" s="184"/>
      <c r="BM19" s="184"/>
      <c r="BN19" s="185"/>
      <c r="BO19" s="282">
        <v>350</v>
      </c>
      <c r="BP19" s="283"/>
      <c r="BQ19" s="283"/>
      <c r="BR19" s="283"/>
      <c r="BS19" s="283"/>
      <c r="BT19" s="283"/>
      <c r="BU19" s="283"/>
      <c r="BV19" s="283"/>
      <c r="BW19" s="283"/>
      <c r="BX19" s="283"/>
      <c r="BY19" s="283"/>
      <c r="BZ19" s="283"/>
      <c r="CA19" s="283"/>
      <c r="CB19" s="283"/>
      <c r="CC19" s="283"/>
      <c r="CD19" s="283"/>
      <c r="CE19" s="283"/>
      <c r="CF19" s="284"/>
      <c r="CG19" s="282">
        <v>320</v>
      </c>
      <c r="CH19" s="283"/>
      <c r="CI19" s="283"/>
      <c r="CJ19" s="283"/>
      <c r="CK19" s="283"/>
      <c r="CL19" s="283"/>
      <c r="CM19" s="283"/>
      <c r="CN19" s="283"/>
      <c r="CO19" s="283"/>
      <c r="CP19" s="283"/>
      <c r="CQ19" s="283"/>
      <c r="CR19" s="283"/>
      <c r="CS19" s="283"/>
      <c r="CT19" s="283"/>
      <c r="CU19" s="283"/>
      <c r="CV19" s="283"/>
      <c r="CW19" s="283"/>
      <c r="CX19" s="284"/>
      <c r="CY19" s="282">
        <v>980</v>
      </c>
      <c r="CZ19" s="283"/>
      <c r="DA19" s="283"/>
      <c r="DB19" s="283"/>
      <c r="DC19" s="283"/>
      <c r="DD19" s="283"/>
      <c r="DE19" s="283"/>
      <c r="DF19" s="283"/>
      <c r="DG19" s="283"/>
      <c r="DH19" s="283"/>
      <c r="DI19" s="283"/>
      <c r="DJ19" s="283"/>
      <c r="DK19" s="283"/>
      <c r="DL19" s="283"/>
      <c r="DM19" s="283"/>
      <c r="DN19" s="283"/>
      <c r="DO19" s="283"/>
      <c r="DP19" s="284"/>
    </row>
    <row r="20" spans="1:120" x14ac:dyDescent="0.2">
      <c r="A20" s="36"/>
      <c r="B20" s="285" t="s">
        <v>263</v>
      </c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5"/>
      <c r="Z20" s="285"/>
      <c r="AA20" s="285"/>
      <c r="AB20" s="285"/>
      <c r="AC20" s="285"/>
      <c r="AD20" s="285"/>
      <c r="AE20" s="285"/>
      <c r="AF20" s="285"/>
      <c r="AG20" s="285"/>
      <c r="AH20" s="285"/>
      <c r="AI20" s="285"/>
      <c r="AJ20" s="285"/>
      <c r="AK20" s="285"/>
      <c r="AL20" s="285"/>
      <c r="AM20" s="285"/>
      <c r="AN20" s="285"/>
      <c r="AO20" s="285"/>
      <c r="AP20" s="285"/>
      <c r="AQ20" s="285"/>
      <c r="AR20" s="285"/>
      <c r="AS20" s="285"/>
      <c r="AT20" s="285"/>
      <c r="AU20" s="285"/>
      <c r="AV20" s="285"/>
      <c r="AW20" s="285"/>
      <c r="AX20" s="285"/>
      <c r="AY20" s="285"/>
      <c r="AZ20" s="285"/>
      <c r="BA20" s="285"/>
      <c r="BB20" s="285"/>
      <c r="BC20" s="285"/>
      <c r="BD20" s="285"/>
      <c r="BE20" s="285"/>
      <c r="BF20" s="286"/>
      <c r="BG20" s="183" t="s">
        <v>42</v>
      </c>
      <c r="BH20" s="184"/>
      <c r="BI20" s="184"/>
      <c r="BJ20" s="184"/>
      <c r="BK20" s="184"/>
      <c r="BL20" s="184"/>
      <c r="BM20" s="184"/>
      <c r="BN20" s="185"/>
      <c r="BO20" s="282">
        <v>0</v>
      </c>
      <c r="BP20" s="283"/>
      <c r="BQ20" s="283"/>
      <c r="BR20" s="283"/>
      <c r="BS20" s="283"/>
      <c r="BT20" s="283"/>
      <c r="BU20" s="283"/>
      <c r="BV20" s="283"/>
      <c r="BW20" s="283"/>
      <c r="BX20" s="283"/>
      <c r="BY20" s="283"/>
      <c r="BZ20" s="283"/>
      <c r="CA20" s="283"/>
      <c r="CB20" s="283"/>
      <c r="CC20" s="283"/>
      <c r="CD20" s="283"/>
      <c r="CE20" s="283"/>
      <c r="CF20" s="284"/>
      <c r="CG20" s="282">
        <v>50</v>
      </c>
      <c r="CH20" s="283"/>
      <c r="CI20" s="283"/>
      <c r="CJ20" s="283"/>
      <c r="CK20" s="283"/>
      <c r="CL20" s="283"/>
      <c r="CM20" s="283"/>
      <c r="CN20" s="283"/>
      <c r="CO20" s="283"/>
      <c r="CP20" s="283"/>
      <c r="CQ20" s="283"/>
      <c r="CR20" s="283"/>
      <c r="CS20" s="283"/>
      <c r="CT20" s="283"/>
      <c r="CU20" s="283"/>
      <c r="CV20" s="283"/>
      <c r="CW20" s="283"/>
      <c r="CX20" s="284"/>
      <c r="CY20" s="282">
        <v>150</v>
      </c>
      <c r="CZ20" s="283"/>
      <c r="DA20" s="283"/>
      <c r="DB20" s="283"/>
      <c r="DC20" s="283"/>
      <c r="DD20" s="283"/>
      <c r="DE20" s="283"/>
      <c r="DF20" s="283"/>
      <c r="DG20" s="283"/>
      <c r="DH20" s="283"/>
      <c r="DI20" s="283"/>
      <c r="DJ20" s="283"/>
      <c r="DK20" s="283"/>
      <c r="DL20" s="283"/>
      <c r="DM20" s="283"/>
      <c r="DN20" s="283"/>
      <c r="DO20" s="283"/>
      <c r="DP20" s="284"/>
    </row>
    <row r="21" spans="1:120" x14ac:dyDescent="0.2">
      <c r="A21" s="36"/>
      <c r="B21" s="188" t="s">
        <v>64</v>
      </c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  <c r="BE21" s="188"/>
      <c r="BF21" s="189"/>
      <c r="BG21" s="183" t="s">
        <v>43</v>
      </c>
      <c r="BH21" s="184"/>
      <c r="BI21" s="184"/>
      <c r="BJ21" s="184"/>
      <c r="BK21" s="184"/>
      <c r="BL21" s="184"/>
      <c r="BM21" s="184"/>
      <c r="BN21" s="185"/>
      <c r="BO21" s="282">
        <v>0</v>
      </c>
      <c r="BP21" s="283"/>
      <c r="BQ21" s="283"/>
      <c r="BR21" s="283"/>
      <c r="BS21" s="283"/>
      <c r="BT21" s="283"/>
      <c r="BU21" s="283"/>
      <c r="BV21" s="283"/>
      <c r="BW21" s="283"/>
      <c r="BX21" s="283"/>
      <c r="BY21" s="283"/>
      <c r="BZ21" s="283"/>
      <c r="CA21" s="283"/>
      <c r="CB21" s="283"/>
      <c r="CC21" s="283"/>
      <c r="CD21" s="283"/>
      <c r="CE21" s="283"/>
      <c r="CF21" s="284"/>
      <c r="CG21" s="282">
        <v>0</v>
      </c>
      <c r="CH21" s="283"/>
      <c r="CI21" s="283"/>
      <c r="CJ21" s="283"/>
      <c r="CK21" s="283"/>
      <c r="CL21" s="283"/>
      <c r="CM21" s="283"/>
      <c r="CN21" s="283"/>
      <c r="CO21" s="283"/>
      <c r="CP21" s="283"/>
      <c r="CQ21" s="283"/>
      <c r="CR21" s="283"/>
      <c r="CS21" s="283"/>
      <c r="CT21" s="283"/>
      <c r="CU21" s="283"/>
      <c r="CV21" s="283"/>
      <c r="CW21" s="283"/>
      <c r="CX21" s="284"/>
      <c r="CY21" s="282">
        <v>0</v>
      </c>
      <c r="CZ21" s="283"/>
      <c r="DA21" s="283"/>
      <c r="DB21" s="283"/>
      <c r="DC21" s="283"/>
      <c r="DD21" s="283"/>
      <c r="DE21" s="283"/>
      <c r="DF21" s="283"/>
      <c r="DG21" s="283"/>
      <c r="DH21" s="283"/>
      <c r="DI21" s="283"/>
      <c r="DJ21" s="283"/>
      <c r="DK21" s="283"/>
      <c r="DL21" s="283"/>
      <c r="DM21" s="283"/>
      <c r="DN21" s="283"/>
      <c r="DO21" s="283"/>
      <c r="DP21" s="284"/>
    </row>
    <row r="22" spans="1:120" x14ac:dyDescent="0.2">
      <c r="A22" s="36"/>
      <c r="B22" s="285" t="s">
        <v>65</v>
      </c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285"/>
      <c r="AD22" s="285"/>
      <c r="AE22" s="285"/>
      <c r="AF22" s="285"/>
      <c r="AG22" s="285"/>
      <c r="AH22" s="285"/>
      <c r="AI22" s="285"/>
      <c r="AJ22" s="285"/>
      <c r="AK22" s="285"/>
      <c r="AL22" s="285"/>
      <c r="AM22" s="285"/>
      <c r="AN22" s="285"/>
      <c r="AO22" s="285"/>
      <c r="AP22" s="285"/>
      <c r="AQ22" s="285"/>
      <c r="AR22" s="285"/>
      <c r="AS22" s="285"/>
      <c r="AT22" s="285"/>
      <c r="AU22" s="285"/>
      <c r="AV22" s="285"/>
      <c r="AW22" s="285"/>
      <c r="AX22" s="285"/>
      <c r="AY22" s="285"/>
      <c r="AZ22" s="285"/>
      <c r="BA22" s="285"/>
      <c r="BB22" s="285"/>
      <c r="BC22" s="285"/>
      <c r="BD22" s="285"/>
      <c r="BE22" s="285"/>
      <c r="BF22" s="286"/>
      <c r="BG22" s="183" t="s">
        <v>52</v>
      </c>
      <c r="BH22" s="184"/>
      <c r="BI22" s="184"/>
      <c r="BJ22" s="184"/>
      <c r="BK22" s="184"/>
      <c r="BL22" s="184"/>
      <c r="BM22" s="184"/>
      <c r="BN22" s="185"/>
      <c r="BO22" s="282">
        <v>0</v>
      </c>
      <c r="BP22" s="283"/>
      <c r="BQ22" s="283"/>
      <c r="BR22" s="283"/>
      <c r="BS22" s="283"/>
      <c r="BT22" s="283"/>
      <c r="BU22" s="283"/>
      <c r="BV22" s="283"/>
      <c r="BW22" s="283"/>
      <c r="BX22" s="283"/>
      <c r="BY22" s="283"/>
      <c r="BZ22" s="283"/>
      <c r="CA22" s="283"/>
      <c r="CB22" s="283"/>
      <c r="CC22" s="283"/>
      <c r="CD22" s="283"/>
      <c r="CE22" s="283"/>
      <c r="CF22" s="284"/>
      <c r="CG22" s="282">
        <v>30</v>
      </c>
      <c r="CH22" s="283"/>
      <c r="CI22" s="283"/>
      <c r="CJ22" s="283"/>
      <c r="CK22" s="283"/>
      <c r="CL22" s="283"/>
      <c r="CM22" s="283"/>
      <c r="CN22" s="283"/>
      <c r="CO22" s="283"/>
      <c r="CP22" s="283"/>
      <c r="CQ22" s="283"/>
      <c r="CR22" s="283"/>
      <c r="CS22" s="283"/>
      <c r="CT22" s="283"/>
      <c r="CU22" s="283"/>
      <c r="CV22" s="283"/>
      <c r="CW22" s="283"/>
      <c r="CX22" s="284"/>
      <c r="CY22" s="282">
        <v>250</v>
      </c>
      <c r="CZ22" s="283"/>
      <c r="DA22" s="283"/>
      <c r="DB22" s="283"/>
      <c r="DC22" s="283"/>
      <c r="DD22" s="283"/>
      <c r="DE22" s="283"/>
      <c r="DF22" s="283"/>
      <c r="DG22" s="283"/>
      <c r="DH22" s="283"/>
      <c r="DI22" s="283"/>
      <c r="DJ22" s="283"/>
      <c r="DK22" s="283"/>
      <c r="DL22" s="283"/>
      <c r="DM22" s="283"/>
      <c r="DN22" s="283"/>
      <c r="DO22" s="283"/>
      <c r="DP22" s="284"/>
    </row>
    <row r="23" spans="1:120" x14ac:dyDescent="0.2">
      <c r="A23" s="36"/>
      <c r="B23" s="285" t="s">
        <v>202</v>
      </c>
      <c r="C23" s="285"/>
      <c r="D23" s="285"/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5"/>
      <c r="AL23" s="285"/>
      <c r="AM23" s="285"/>
      <c r="AN23" s="285"/>
      <c r="AO23" s="285"/>
      <c r="AP23" s="285"/>
      <c r="AQ23" s="285"/>
      <c r="AR23" s="285"/>
      <c r="AS23" s="285"/>
      <c r="AT23" s="285"/>
      <c r="AU23" s="285"/>
      <c r="AV23" s="285"/>
      <c r="AW23" s="285"/>
      <c r="AX23" s="285"/>
      <c r="AY23" s="285"/>
      <c r="AZ23" s="285"/>
      <c r="BA23" s="285"/>
      <c r="BB23" s="285"/>
      <c r="BC23" s="285"/>
      <c r="BD23" s="285"/>
      <c r="BE23" s="285"/>
      <c r="BF23" s="286"/>
      <c r="BG23" s="183" t="s">
        <v>53</v>
      </c>
      <c r="BH23" s="184"/>
      <c r="BI23" s="184"/>
      <c r="BJ23" s="184"/>
      <c r="BK23" s="184"/>
      <c r="BL23" s="184"/>
      <c r="BM23" s="184"/>
      <c r="BN23" s="185"/>
      <c r="BO23" s="282">
        <v>0</v>
      </c>
      <c r="BP23" s="283"/>
      <c r="BQ23" s="283"/>
      <c r="BR23" s="283"/>
      <c r="BS23" s="283"/>
      <c r="BT23" s="283"/>
      <c r="BU23" s="283"/>
      <c r="BV23" s="283"/>
      <c r="BW23" s="283"/>
      <c r="BX23" s="283"/>
      <c r="BY23" s="283"/>
      <c r="BZ23" s="283"/>
      <c r="CA23" s="283"/>
      <c r="CB23" s="283"/>
      <c r="CC23" s="283"/>
      <c r="CD23" s="283"/>
      <c r="CE23" s="283"/>
      <c r="CF23" s="284"/>
      <c r="CG23" s="282">
        <v>0</v>
      </c>
      <c r="CH23" s="283"/>
      <c r="CI23" s="283"/>
      <c r="CJ23" s="283"/>
      <c r="CK23" s="283"/>
      <c r="CL23" s="283"/>
      <c r="CM23" s="283"/>
      <c r="CN23" s="283"/>
      <c r="CO23" s="283"/>
      <c r="CP23" s="283"/>
      <c r="CQ23" s="283"/>
      <c r="CR23" s="283"/>
      <c r="CS23" s="283"/>
      <c r="CT23" s="283"/>
      <c r="CU23" s="283"/>
      <c r="CV23" s="283"/>
      <c r="CW23" s="283"/>
      <c r="CX23" s="284"/>
      <c r="CY23" s="282">
        <v>270</v>
      </c>
      <c r="CZ23" s="283"/>
      <c r="DA23" s="283"/>
      <c r="DB23" s="283"/>
      <c r="DC23" s="283"/>
      <c r="DD23" s="283"/>
      <c r="DE23" s="283"/>
      <c r="DF23" s="283"/>
      <c r="DG23" s="283"/>
      <c r="DH23" s="283"/>
      <c r="DI23" s="283"/>
      <c r="DJ23" s="283"/>
      <c r="DK23" s="283"/>
      <c r="DL23" s="283"/>
      <c r="DM23" s="283"/>
      <c r="DN23" s="283"/>
      <c r="DO23" s="283"/>
      <c r="DP23" s="284"/>
    </row>
    <row r="24" spans="1:120" x14ac:dyDescent="0.2">
      <c r="A24" s="39"/>
      <c r="B24" s="386" t="s">
        <v>66</v>
      </c>
      <c r="C24" s="386"/>
      <c r="D24" s="386"/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386"/>
      <c r="P24" s="386"/>
      <c r="Q24" s="386"/>
      <c r="R24" s="386"/>
      <c r="S24" s="386"/>
      <c r="T24" s="386"/>
      <c r="U24" s="386"/>
      <c r="V24" s="386"/>
      <c r="W24" s="386"/>
      <c r="X24" s="386"/>
      <c r="Y24" s="386"/>
      <c r="Z24" s="386"/>
      <c r="AA24" s="386"/>
      <c r="AB24" s="386"/>
      <c r="AC24" s="386"/>
      <c r="AD24" s="386"/>
      <c r="AE24" s="386"/>
      <c r="AF24" s="386"/>
      <c r="AG24" s="386"/>
      <c r="AH24" s="386"/>
      <c r="AI24" s="386"/>
      <c r="AJ24" s="386"/>
      <c r="AK24" s="386"/>
      <c r="AL24" s="386"/>
      <c r="AM24" s="386"/>
      <c r="AN24" s="386"/>
      <c r="AO24" s="386"/>
      <c r="AP24" s="386"/>
      <c r="AQ24" s="386"/>
      <c r="AR24" s="386"/>
      <c r="AS24" s="386"/>
      <c r="AT24" s="386"/>
      <c r="AU24" s="386"/>
      <c r="AV24" s="386"/>
      <c r="AW24" s="386"/>
      <c r="AX24" s="386"/>
      <c r="AY24" s="386"/>
      <c r="AZ24" s="386"/>
      <c r="BA24" s="386"/>
      <c r="BB24" s="386"/>
      <c r="BC24" s="386"/>
      <c r="BD24" s="386"/>
      <c r="BE24" s="386"/>
      <c r="BF24" s="387"/>
      <c r="BG24" s="169" t="s">
        <v>54</v>
      </c>
      <c r="BH24" s="170"/>
      <c r="BI24" s="170"/>
      <c r="BJ24" s="170"/>
      <c r="BK24" s="170"/>
      <c r="BL24" s="170"/>
      <c r="BM24" s="170"/>
      <c r="BN24" s="171"/>
      <c r="BO24" s="334">
        <v>350</v>
      </c>
      <c r="BP24" s="335"/>
      <c r="BQ24" s="335"/>
      <c r="BR24" s="335"/>
      <c r="BS24" s="335"/>
      <c r="BT24" s="335"/>
      <c r="BU24" s="335"/>
      <c r="BV24" s="335"/>
      <c r="BW24" s="335"/>
      <c r="BX24" s="335"/>
      <c r="BY24" s="335"/>
      <c r="BZ24" s="335"/>
      <c r="CA24" s="335"/>
      <c r="CB24" s="335"/>
      <c r="CC24" s="335"/>
      <c r="CD24" s="335"/>
      <c r="CE24" s="335"/>
      <c r="CF24" s="336"/>
      <c r="CG24" s="334">
        <v>400</v>
      </c>
      <c r="CH24" s="335"/>
      <c r="CI24" s="335"/>
      <c r="CJ24" s="335"/>
      <c r="CK24" s="335"/>
      <c r="CL24" s="335"/>
      <c r="CM24" s="335"/>
      <c r="CN24" s="335"/>
      <c r="CO24" s="335"/>
      <c r="CP24" s="335"/>
      <c r="CQ24" s="335"/>
      <c r="CR24" s="335"/>
      <c r="CS24" s="335"/>
      <c r="CT24" s="335"/>
      <c r="CU24" s="335"/>
      <c r="CV24" s="335"/>
      <c r="CW24" s="335"/>
      <c r="CX24" s="336"/>
      <c r="CY24" s="334">
        <v>1020</v>
      </c>
      <c r="CZ24" s="335"/>
      <c r="DA24" s="335"/>
      <c r="DB24" s="335"/>
      <c r="DC24" s="335"/>
      <c r="DD24" s="335"/>
      <c r="DE24" s="335"/>
      <c r="DF24" s="335"/>
      <c r="DG24" s="335"/>
      <c r="DH24" s="335"/>
      <c r="DI24" s="335"/>
      <c r="DJ24" s="335"/>
      <c r="DK24" s="335"/>
      <c r="DL24" s="335"/>
      <c r="DM24" s="335"/>
      <c r="DN24" s="335"/>
      <c r="DO24" s="335"/>
      <c r="DP24" s="336"/>
    </row>
    <row r="25" spans="1:120" x14ac:dyDescent="0.2">
      <c r="A25" s="12"/>
      <c r="B25" s="205" t="s">
        <v>203</v>
      </c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6"/>
      <c r="BG25" s="172"/>
      <c r="BH25" s="113"/>
      <c r="BI25" s="113"/>
      <c r="BJ25" s="113"/>
      <c r="BK25" s="113"/>
      <c r="BL25" s="113"/>
      <c r="BM25" s="113"/>
      <c r="BN25" s="173"/>
      <c r="BO25" s="340"/>
      <c r="BP25" s="260"/>
      <c r="BQ25" s="260"/>
      <c r="BR25" s="260"/>
      <c r="BS25" s="260"/>
      <c r="BT25" s="260"/>
      <c r="BU25" s="260"/>
      <c r="BV25" s="260"/>
      <c r="BW25" s="260"/>
      <c r="BX25" s="260"/>
      <c r="BY25" s="260"/>
      <c r="BZ25" s="260"/>
      <c r="CA25" s="260"/>
      <c r="CB25" s="260"/>
      <c r="CC25" s="260"/>
      <c r="CD25" s="260"/>
      <c r="CE25" s="260"/>
      <c r="CF25" s="341"/>
      <c r="CG25" s="340"/>
      <c r="CH25" s="260"/>
      <c r="CI25" s="260"/>
      <c r="CJ25" s="260"/>
      <c r="CK25" s="260"/>
      <c r="CL25" s="260"/>
      <c r="CM25" s="260"/>
      <c r="CN25" s="260"/>
      <c r="CO25" s="260"/>
      <c r="CP25" s="260"/>
      <c r="CQ25" s="260"/>
      <c r="CR25" s="260"/>
      <c r="CS25" s="260"/>
      <c r="CT25" s="260"/>
      <c r="CU25" s="260"/>
      <c r="CV25" s="260"/>
      <c r="CW25" s="260"/>
      <c r="CX25" s="341"/>
      <c r="CY25" s="340"/>
      <c r="CZ25" s="260"/>
      <c r="DA25" s="260"/>
      <c r="DB25" s="260"/>
      <c r="DC25" s="260"/>
      <c r="DD25" s="260"/>
      <c r="DE25" s="260"/>
      <c r="DF25" s="260"/>
      <c r="DG25" s="260"/>
      <c r="DH25" s="260"/>
      <c r="DI25" s="260"/>
      <c r="DJ25" s="260"/>
      <c r="DK25" s="260"/>
      <c r="DL25" s="260"/>
      <c r="DM25" s="260"/>
      <c r="DN25" s="260"/>
      <c r="DO25" s="260"/>
      <c r="DP25" s="341"/>
    </row>
    <row r="26" spans="1:120" x14ac:dyDescent="0.2">
      <c r="A26" s="36"/>
      <c r="B26" s="200" t="s">
        <v>204</v>
      </c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0"/>
      <c r="AS26" s="200"/>
      <c r="AT26" s="200"/>
      <c r="AU26" s="200"/>
      <c r="AV26" s="200"/>
      <c r="AW26" s="200"/>
      <c r="AX26" s="200"/>
      <c r="AY26" s="200"/>
      <c r="AZ26" s="200"/>
      <c r="BA26" s="200"/>
      <c r="BB26" s="200"/>
      <c r="BC26" s="200"/>
      <c r="BD26" s="200"/>
      <c r="BE26" s="200"/>
      <c r="BF26" s="201"/>
      <c r="BG26" s="183" t="s">
        <v>55</v>
      </c>
      <c r="BH26" s="184"/>
      <c r="BI26" s="184"/>
      <c r="BJ26" s="184"/>
      <c r="BK26" s="184"/>
      <c r="BL26" s="184"/>
      <c r="BM26" s="184"/>
      <c r="BN26" s="185"/>
      <c r="BO26" s="282">
        <v>0</v>
      </c>
      <c r="BP26" s="283"/>
      <c r="BQ26" s="283"/>
      <c r="BR26" s="283"/>
      <c r="BS26" s="283"/>
      <c r="BT26" s="283"/>
      <c r="BU26" s="283"/>
      <c r="BV26" s="283"/>
      <c r="BW26" s="283"/>
      <c r="BX26" s="283"/>
      <c r="BY26" s="283"/>
      <c r="BZ26" s="283"/>
      <c r="CA26" s="283"/>
      <c r="CB26" s="283"/>
      <c r="CC26" s="283"/>
      <c r="CD26" s="283"/>
      <c r="CE26" s="283"/>
      <c r="CF26" s="284"/>
      <c r="CG26" s="282">
        <v>0</v>
      </c>
      <c r="CH26" s="283"/>
      <c r="CI26" s="283"/>
      <c r="CJ26" s="283"/>
      <c r="CK26" s="283"/>
      <c r="CL26" s="283"/>
      <c r="CM26" s="283"/>
      <c r="CN26" s="283"/>
      <c r="CO26" s="283"/>
      <c r="CP26" s="283"/>
      <c r="CQ26" s="283"/>
      <c r="CR26" s="283"/>
      <c r="CS26" s="283"/>
      <c r="CT26" s="283"/>
      <c r="CU26" s="283"/>
      <c r="CV26" s="283"/>
      <c r="CW26" s="283"/>
      <c r="CX26" s="284"/>
      <c r="CY26" s="282">
        <v>0</v>
      </c>
      <c r="CZ26" s="283"/>
      <c r="DA26" s="283"/>
      <c r="DB26" s="283"/>
      <c r="DC26" s="283"/>
      <c r="DD26" s="283"/>
      <c r="DE26" s="283"/>
      <c r="DF26" s="283"/>
      <c r="DG26" s="283"/>
      <c r="DH26" s="283"/>
      <c r="DI26" s="283"/>
      <c r="DJ26" s="283"/>
      <c r="DK26" s="283"/>
      <c r="DL26" s="283"/>
      <c r="DM26" s="283"/>
      <c r="DN26" s="283"/>
      <c r="DO26" s="283"/>
      <c r="DP26" s="284"/>
    </row>
    <row r="27" spans="1:120" x14ac:dyDescent="0.2">
      <c r="A27" s="12"/>
      <c r="B27" s="205" t="s">
        <v>205</v>
      </c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6"/>
      <c r="BG27" s="172" t="s">
        <v>56</v>
      </c>
      <c r="BH27" s="113"/>
      <c r="BI27" s="113"/>
      <c r="BJ27" s="113"/>
      <c r="BK27" s="113"/>
      <c r="BL27" s="113"/>
      <c r="BM27" s="113"/>
      <c r="BN27" s="173"/>
      <c r="BO27" s="340">
        <v>0</v>
      </c>
      <c r="BP27" s="260"/>
      <c r="BQ27" s="260"/>
      <c r="BR27" s="260"/>
      <c r="BS27" s="260"/>
      <c r="BT27" s="260"/>
      <c r="BU27" s="260"/>
      <c r="BV27" s="260"/>
      <c r="BW27" s="260"/>
      <c r="BX27" s="260"/>
      <c r="BY27" s="260"/>
      <c r="BZ27" s="260"/>
      <c r="CA27" s="260"/>
      <c r="CB27" s="260"/>
      <c r="CC27" s="260"/>
      <c r="CD27" s="260"/>
      <c r="CE27" s="260"/>
      <c r="CF27" s="341"/>
      <c r="CG27" s="340">
        <v>0</v>
      </c>
      <c r="CH27" s="260"/>
      <c r="CI27" s="260"/>
      <c r="CJ27" s="260"/>
      <c r="CK27" s="260"/>
      <c r="CL27" s="260"/>
      <c r="CM27" s="260"/>
      <c r="CN27" s="260"/>
      <c r="CO27" s="260"/>
      <c r="CP27" s="260"/>
      <c r="CQ27" s="260"/>
      <c r="CR27" s="260"/>
      <c r="CS27" s="260"/>
      <c r="CT27" s="260"/>
      <c r="CU27" s="260"/>
      <c r="CV27" s="260"/>
      <c r="CW27" s="260"/>
      <c r="CX27" s="341"/>
      <c r="CY27" s="340">
        <v>0</v>
      </c>
      <c r="CZ27" s="260"/>
      <c r="DA27" s="260"/>
      <c r="DB27" s="260"/>
      <c r="DC27" s="260"/>
      <c r="DD27" s="260"/>
      <c r="DE27" s="260"/>
      <c r="DF27" s="260"/>
      <c r="DG27" s="260"/>
      <c r="DH27" s="260"/>
      <c r="DI27" s="260"/>
      <c r="DJ27" s="260"/>
      <c r="DK27" s="260"/>
      <c r="DL27" s="260"/>
      <c r="DM27" s="260"/>
      <c r="DN27" s="260"/>
      <c r="DO27" s="260"/>
      <c r="DP27" s="341"/>
    </row>
    <row r="28" spans="1:120" x14ac:dyDescent="0.2">
      <c r="A28" s="12"/>
      <c r="B28" s="200" t="s">
        <v>206</v>
      </c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200"/>
      <c r="AY28" s="200"/>
      <c r="AZ28" s="200"/>
      <c r="BA28" s="200"/>
      <c r="BB28" s="200"/>
      <c r="BC28" s="200"/>
      <c r="BD28" s="200"/>
      <c r="BE28" s="200"/>
      <c r="BF28" s="201"/>
      <c r="BG28" s="183" t="s">
        <v>57</v>
      </c>
      <c r="BH28" s="184"/>
      <c r="BI28" s="184"/>
      <c r="BJ28" s="184"/>
      <c r="BK28" s="184"/>
      <c r="BL28" s="184"/>
      <c r="BM28" s="184"/>
      <c r="BN28" s="185"/>
      <c r="BO28" s="282">
        <v>0</v>
      </c>
      <c r="BP28" s="283"/>
      <c r="BQ28" s="283"/>
      <c r="BR28" s="283"/>
      <c r="BS28" s="283"/>
      <c r="BT28" s="283"/>
      <c r="BU28" s="283"/>
      <c r="BV28" s="283"/>
      <c r="BW28" s="283"/>
      <c r="BX28" s="283"/>
      <c r="BY28" s="283"/>
      <c r="BZ28" s="283"/>
      <c r="CA28" s="283"/>
      <c r="CB28" s="283"/>
      <c r="CC28" s="283"/>
      <c r="CD28" s="283"/>
      <c r="CE28" s="283"/>
      <c r="CF28" s="284"/>
      <c r="CG28" s="282">
        <v>0</v>
      </c>
      <c r="CH28" s="283"/>
      <c r="CI28" s="283"/>
      <c r="CJ28" s="283"/>
      <c r="CK28" s="283"/>
      <c r="CL28" s="283"/>
      <c r="CM28" s="283"/>
      <c r="CN28" s="283"/>
      <c r="CO28" s="283"/>
      <c r="CP28" s="283"/>
      <c r="CQ28" s="283"/>
      <c r="CR28" s="283"/>
      <c r="CS28" s="283"/>
      <c r="CT28" s="283"/>
      <c r="CU28" s="283"/>
      <c r="CV28" s="283"/>
      <c r="CW28" s="283"/>
      <c r="CX28" s="284"/>
      <c r="CY28" s="282">
        <v>0</v>
      </c>
      <c r="CZ28" s="283"/>
      <c r="DA28" s="283"/>
      <c r="DB28" s="283"/>
      <c r="DC28" s="283"/>
      <c r="DD28" s="283"/>
      <c r="DE28" s="283"/>
      <c r="DF28" s="283"/>
      <c r="DG28" s="283"/>
      <c r="DH28" s="283"/>
      <c r="DI28" s="283"/>
      <c r="DJ28" s="283"/>
      <c r="DK28" s="283"/>
      <c r="DL28" s="283"/>
      <c r="DM28" s="283"/>
      <c r="DN28" s="283"/>
      <c r="DO28" s="283"/>
      <c r="DP28" s="284"/>
    </row>
  </sheetData>
  <mergeCells count="105">
    <mergeCell ref="B26:BF26"/>
    <mergeCell ref="BG26:BN26"/>
    <mergeCell ref="DQ16:EH16"/>
    <mergeCell ref="A14:BF14"/>
    <mergeCell ref="EB8:EP8"/>
    <mergeCell ref="BZ7:CH7"/>
    <mergeCell ref="A12:FA12"/>
    <mergeCell ref="EQ7:FE7"/>
    <mergeCell ref="EI15:FA15"/>
    <mergeCell ref="B9:BY9"/>
    <mergeCell ref="BZ9:CH9"/>
    <mergeCell ref="CX9:DL9"/>
    <mergeCell ref="DM9:EA9"/>
    <mergeCell ref="CI9:CW9"/>
    <mergeCell ref="EQ9:FE9"/>
    <mergeCell ref="EB9:EP9"/>
    <mergeCell ref="CY15:DP15"/>
    <mergeCell ref="DQ15:EH15"/>
    <mergeCell ref="BG14:BN14"/>
    <mergeCell ref="BO14:CF14"/>
    <mergeCell ref="CG14:CX14"/>
    <mergeCell ref="CY14:DP14"/>
    <mergeCell ref="DQ14:EH14"/>
    <mergeCell ref="EI14:FA14"/>
    <mergeCell ref="EI16:FA16"/>
    <mergeCell ref="B8:BY8"/>
    <mergeCell ref="CG19:CX19"/>
    <mergeCell ref="A15:BF15"/>
    <mergeCell ref="B19:BF19"/>
    <mergeCell ref="BG16:BN16"/>
    <mergeCell ref="BO16:CF16"/>
    <mergeCell ref="CG16:CX16"/>
    <mergeCell ref="CY16:DP16"/>
    <mergeCell ref="B17:BF17"/>
    <mergeCell ref="B18:BF18"/>
    <mergeCell ref="B16:BF16"/>
    <mergeCell ref="BG15:BN15"/>
    <mergeCell ref="BO15:CF15"/>
    <mergeCell ref="CG15:CX15"/>
    <mergeCell ref="BG19:BN19"/>
    <mergeCell ref="BO19:CF19"/>
    <mergeCell ref="BG17:BN18"/>
    <mergeCell ref="BO17:CF18"/>
    <mergeCell ref="CG17:CX18"/>
    <mergeCell ref="CY17:DP18"/>
    <mergeCell ref="CY19:DP19"/>
    <mergeCell ref="B20:BF20"/>
    <mergeCell ref="B21:BF21"/>
    <mergeCell ref="B22:BF22"/>
    <mergeCell ref="CG21:CX21"/>
    <mergeCell ref="CY22:DP22"/>
    <mergeCell ref="BG22:BN22"/>
    <mergeCell ref="BO22:CF22"/>
    <mergeCell ref="CG22:CX22"/>
    <mergeCell ref="CY21:DP21"/>
    <mergeCell ref="CY20:DP20"/>
    <mergeCell ref="CG20:CX20"/>
    <mergeCell ref="BG21:BN21"/>
    <mergeCell ref="BO21:CF21"/>
    <mergeCell ref="BG20:BN20"/>
    <mergeCell ref="BO20:CF20"/>
    <mergeCell ref="B28:BF28"/>
    <mergeCell ref="BG28:BN28"/>
    <mergeCell ref="BO28:CF28"/>
    <mergeCell ref="CG28:CX28"/>
    <mergeCell ref="CY28:DP28"/>
    <mergeCell ref="BG23:BN23"/>
    <mergeCell ref="BO23:CF23"/>
    <mergeCell ref="CG23:CX23"/>
    <mergeCell ref="CY26:DP26"/>
    <mergeCell ref="B25:BF25"/>
    <mergeCell ref="BG24:BN25"/>
    <mergeCell ref="CY23:DP23"/>
    <mergeCell ref="B23:BF23"/>
    <mergeCell ref="BO26:CF26"/>
    <mergeCell ref="CG26:CX26"/>
    <mergeCell ref="B24:BF24"/>
    <mergeCell ref="BO24:CF25"/>
    <mergeCell ref="CY27:DP27"/>
    <mergeCell ref="CG27:CX27"/>
    <mergeCell ref="CY24:DP25"/>
    <mergeCell ref="B27:BF27"/>
    <mergeCell ref="BG27:BN27"/>
    <mergeCell ref="BO27:CF27"/>
    <mergeCell ref="CG24:CX25"/>
    <mergeCell ref="B1:FD1"/>
    <mergeCell ref="CI6:CW6"/>
    <mergeCell ref="CI7:CW7"/>
    <mergeCell ref="CI8:CW8"/>
    <mergeCell ref="EQ8:FE8"/>
    <mergeCell ref="CX8:DL8"/>
    <mergeCell ref="DM8:EA8"/>
    <mergeCell ref="CX6:DL6"/>
    <mergeCell ref="DM6:EA6"/>
    <mergeCell ref="EQ6:FE6"/>
    <mergeCell ref="CX7:DL7"/>
    <mergeCell ref="A3:FE3"/>
    <mergeCell ref="EB6:EP6"/>
    <mergeCell ref="CI5:FE5"/>
    <mergeCell ref="DM7:EA7"/>
    <mergeCell ref="EB7:EP7"/>
    <mergeCell ref="A5:BY6"/>
    <mergeCell ref="BZ5:CH6"/>
    <mergeCell ref="BZ8:CH8"/>
    <mergeCell ref="A7:BY7"/>
  </mergeCells>
  <phoneticPr fontId="0" type="noConversion"/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16</vt:i4>
      </vt:variant>
    </vt:vector>
  </HeadingPairs>
  <TitlesOfParts>
    <vt:vector size="32" baseType="lpstr">
      <vt:lpstr>стр.1</vt:lpstr>
      <vt:lpstr>стр.2</vt:lpstr>
      <vt:lpstr>стр.3</vt:lpstr>
      <vt:lpstr>стр.4</vt:lpstr>
      <vt:lpstr>стр.5</vt:lpstr>
      <vt:lpstr>стр.6</vt:lpstr>
      <vt:lpstr>стр.7</vt:lpstr>
      <vt:lpstr>стр.8</vt:lpstr>
      <vt:lpstr>стр.9</vt:lpstr>
      <vt:lpstr>стр.10</vt:lpstr>
      <vt:lpstr>стр.11</vt:lpstr>
      <vt:lpstr>стр.12</vt:lpstr>
      <vt:lpstr>стр.13</vt:lpstr>
      <vt:lpstr>стр.14</vt:lpstr>
      <vt:lpstr>стр.15</vt:lpstr>
      <vt:lpstr>стр.16</vt:lpstr>
      <vt:lpstr>стр.1!Область_печати</vt:lpstr>
      <vt:lpstr>стр.10!Область_печати</vt:lpstr>
      <vt:lpstr>стр.11!Область_печати</vt:lpstr>
      <vt:lpstr>стр.12!Область_печати</vt:lpstr>
      <vt:lpstr>стр.13!Область_печати</vt:lpstr>
      <vt:lpstr>стр.14!Область_печати</vt:lpstr>
      <vt:lpstr>стр.15!Область_печати</vt:lpstr>
      <vt:lpstr>стр.16!Область_печати</vt:lpstr>
      <vt:lpstr>стр.2!Область_печати</vt:lpstr>
      <vt:lpstr>стр.3!Область_печати</vt:lpstr>
      <vt:lpstr>стр.4!Область_печати</vt:lpstr>
      <vt:lpstr>стр.5!Область_печати</vt:lpstr>
      <vt:lpstr>стр.6!Область_печати</vt:lpstr>
      <vt:lpstr>стр.7!Область_печати</vt:lpstr>
      <vt:lpstr>стр.8!Область_печати</vt:lpstr>
      <vt:lpstr>стр.9!Область_печати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Alena</cp:lastModifiedBy>
  <cp:lastPrinted>2020-03-04T13:36:23Z</cp:lastPrinted>
  <dcterms:created xsi:type="dcterms:W3CDTF">2003-08-25T05:08:13Z</dcterms:created>
  <dcterms:modified xsi:type="dcterms:W3CDTF">2024-03-04T11:29:56Z</dcterms:modified>
</cp:coreProperties>
</file>